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.0" sheetId="1" r:id="rId1"/>
    <sheet name="1.1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<sst xmlns="http://schemas.openxmlformats.org/spreadsheetml/2006/main" count="130" uniqueCount="121">
  <si>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</si>
  <si>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</si>
  <si>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</si>
  <si>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</si>
  <si>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</si>
  <si>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</si>
  <si>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</si>
  <si>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</si>
  <si>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</si>
  <si>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</si>
  <si>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</si>
  <si>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</si>
  <si>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</si>
  <si>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</si>
  <si>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</si>
  <si>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</si>
  <si>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</si>
  <si>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</si>
  <si>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</si>
  <si>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</si>
  <si>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</si>
  <si>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</si>
  <si>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</si>
  <si>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</si>
  <si>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</si>
  <si>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</si>
  <si>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</si>
  <si>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</si>
  <si>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</si>
  <si>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</si>
  <si>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</si>
  <si>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</si>
  <si>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</si>
  <si>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</si>
  <si>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</si>
  <si>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</si>
  <si>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</si>
  <si>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</si>
  <si>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</si>
  <si>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</si>
  <si>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</si>
  <si>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</si>
  <si>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</si>
  <si>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</si>
  <si>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</si>
  <si>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</si>
  <si>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</si>
  <si>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</si>
  <si>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</si>
  <si>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</si>
  <si>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</si>
  <si>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</si>
  <si>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</si>
  <si>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</si>
  <si>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</si>
  <si>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</si>
  <si>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</si>
  <si>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</si>
  <si>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</si>
  <si>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</si>
  <si>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</si>
  <si>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</si>
  <si>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</si>
  <si>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</si>
  <si>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</si>
  <si>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</si>
  <si>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</si>
  <si>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</si>
  <si>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</si>
  <si>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</si>
  <si>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</si>
  <si>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</si>
  <si>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</si>
  <si>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</si>
  <si>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</si>
  <si>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</si>
  <si>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</si>
  <si>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</si>
  <si>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</si>
  <si>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</si>
  <si>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</si>
  <si>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</si>
  <si>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</si>
  <si>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</si>
  <si>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</si>
  <si>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</si>
  <si>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</si>
  <si>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</si>
  <si>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</si>
  <si>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</si>
  <si>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</si>
  <si>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</si>
  <si>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</si>
  <si>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</si>
  <si>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</si>
  <si>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</si>
  <si>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</si>
  <si>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</si>
  <si>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</si>
  <si>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</si>
  <si>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</si>
  <si>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</si>
  <si>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</si>
  <si>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</si>
  <si>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</si>
  <si>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</si>
  <si>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</si>
  <si>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</si>
  <si>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</si>
  <si>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</si>
  <si>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</si>
  <si>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ö³ëï³óÇ ·áñÍáõÝ»áõÃÛ³Ý
Çñ³Ï³Ý³óÙ³Ý í³ÛñÁ</t>
  </si>
  <si>
    <t>24 72 71</t>
  </si>
  <si>
    <t>Î.î.</t>
  </si>
  <si>
    <t>Վարձակալություն</t>
  </si>
  <si>
    <t>Լրացուցիչ կապիտալ</t>
  </si>
  <si>
    <t xml:space="preserve">24 35 20 </t>
  </si>
  <si>
    <t xml:space="preserve">Կառավարիչ "Արինս Գրուպ" ՍՊԸ                            </t>
  </si>
  <si>
    <t>³é 01 ապրիլ  2018Ã</t>
  </si>
  <si>
    <t>Լիզորված անձ</t>
  </si>
  <si>
    <t>Վ.Հովսեփյան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</si>
</sst>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4">
    <font>
      <sz val="10"/>
      <name val="Arial"/>
      <family val="0"/>
    </font>
    <font>
      <b/>
      <sz val="8"/>
      <name val="Arial Armenian"/>
      <family val="2"/>
    </font>
    <font>
      <sz val="8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b/>
      <sz val="11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sz val="11"/>
      <name val="Times LatArm"/>
      <family val="0"/>
    </font>
    <font>
      <sz val="9"/>
      <name val="Times LatArm"/>
      <family val="0"/>
    </font>
    <font>
      <b/>
      <sz val="9"/>
      <name val="Times LatArm"/>
      <family val="0"/>
    </font>
    <font>
      <sz val="10"/>
      <name val="Times LatArm"/>
      <family val="0"/>
    </font>
    <font>
      <b/>
      <sz val="12"/>
      <name val="Times LatArm"/>
      <family val="0"/>
    </font>
    <font>
      <sz val="11"/>
      <name val="Times LatArm"/>
      <family val="0"/>
    </font>
    <font>
      <sz val="12"/>
      <color indexed="8"/>
      <name val="Times LatArm"/>
      <family val="0"/>
    </font>
    <font>
      <sz val="10"/>
      <color indexed="8"/>
      <name val="Times LatArm"/>
      <family val="0"/>
    </font>
    <font>
      <b/>
      <sz val="12"/>
      <color indexed="8"/>
      <name val="Times LatArm"/>
      <family val="0"/>
    </font>
    <font>
      <sz val="8"/>
      <name val="Arial LatArm"/>
      <family val="2"/>
    </font>
    <font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8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5">
      <selection activeCell="L26" sqref="L26"/>
    </sheetView>
  </sheetViews>
  <sheetFormatPr defaultColWidth="9.140625" defaultRowHeight="12.75"/>
  <cols>
    <col min="1" max="5" width="9.140625" style="6" customWidth="1"/>
    <col min="6" max="6" width="8.7109375" style="6" customWidth="1"/>
    <col min="7" max="7" width="9.7109375" style="6" customWidth="1"/>
    <col min="8" max="8" width="7.57421875" style="6" hidden="1" customWidth="1"/>
    <col min="9" max="9" width="22.8515625" style="6" customWidth="1"/>
    <col min="10" max="16384" width="9.140625" style="6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s="7" customFormat="1" ht="40.5" customHeight="1">
      <c r="A2" s="70"/>
      <c r="B2" s="70"/>
      <c r="C2" s="70"/>
      <c r="D2" s="70"/>
      <c r="F2" s="71" t="s">
        <v>94</v>
      </c>
      <c r="G2" s="71"/>
      <c r="H2" s="71"/>
      <c r="I2" s="71"/>
    </row>
    <row r="3" spans="1:9" s="7" customFormat="1" ht="21" customHeight="1">
      <c r="A3" s="72"/>
      <c r="B3" s="72"/>
      <c r="C3" s="72"/>
      <c r="D3" s="72"/>
      <c r="E3" s="72"/>
      <c r="F3" s="71" t="s">
        <v>95</v>
      </c>
      <c r="G3" s="71"/>
      <c r="H3" s="71"/>
      <c r="I3" s="71"/>
    </row>
    <row r="4" spans="1:9" s="7" customFormat="1" ht="11.25" customHeigh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1.25" customHeight="1">
      <c r="A5" s="8"/>
      <c r="B5" s="8"/>
      <c r="C5" s="8"/>
      <c r="D5" s="8"/>
      <c r="E5" s="8"/>
      <c r="F5" s="9"/>
      <c r="G5" s="9"/>
      <c r="H5" s="9"/>
      <c r="I5" s="9"/>
    </row>
    <row r="6" spans="1:9" s="7" customFormat="1" ht="11.25" customHeight="1">
      <c r="A6" s="8"/>
      <c r="B6" s="8"/>
      <c r="C6" s="8"/>
      <c r="D6" s="8"/>
      <c r="E6" s="8"/>
      <c r="F6" s="68" t="s">
        <v>96</v>
      </c>
      <c r="G6" s="68"/>
      <c r="H6" s="68"/>
      <c r="I6" s="68"/>
    </row>
    <row r="7" spans="1:9" s="7" customFormat="1" ht="11.25" customHeight="1">
      <c r="A7" s="8"/>
      <c r="B7" s="8"/>
      <c r="C7" s="8"/>
      <c r="D7" s="8"/>
      <c r="E7" s="8"/>
      <c r="F7" s="9"/>
      <c r="G7" s="9"/>
      <c r="H7" s="9"/>
      <c r="I7" s="9"/>
    </row>
    <row r="8" spans="1:9" s="7" customFormat="1" ht="11.25" customHeight="1">
      <c r="A8" s="8"/>
      <c r="B8" s="8"/>
      <c r="C8" s="8"/>
      <c r="D8" s="8"/>
      <c r="E8" s="8"/>
      <c r="F8" s="9"/>
      <c r="G8" s="9"/>
      <c r="H8" s="9"/>
      <c r="I8" s="9"/>
    </row>
    <row r="9" spans="1:9" s="7" customFormat="1" ht="11.25" customHeight="1">
      <c r="A9" s="8"/>
      <c r="B9" s="8"/>
      <c r="C9" s="8"/>
      <c r="D9" s="8"/>
      <c r="E9" s="8"/>
      <c r="F9" s="9"/>
      <c r="G9" s="9"/>
      <c r="H9" s="9"/>
      <c r="I9" s="9"/>
    </row>
    <row r="10" spans="1:9" s="7" customFormat="1" ht="11.25" customHeight="1">
      <c r="A10" s="8"/>
      <c r="B10" s="8"/>
      <c r="C10" s="8"/>
      <c r="D10" s="8"/>
      <c r="E10" s="8"/>
      <c r="F10" s="9"/>
      <c r="G10" s="9"/>
      <c r="H10" s="9"/>
      <c r="I10" s="9"/>
    </row>
    <row r="11" spans="1:9" s="7" customFormat="1" ht="11.25" customHeight="1">
      <c r="A11" s="8"/>
      <c r="B11" s="8"/>
      <c r="C11" s="8"/>
      <c r="D11" s="8"/>
      <c r="E11" s="8"/>
      <c r="F11" s="9"/>
      <c r="G11" s="9"/>
      <c r="H11" s="9"/>
      <c r="I11" s="9"/>
    </row>
    <row r="12" spans="1:9" s="7" customFormat="1" ht="11.25" customHeight="1">
      <c r="A12" s="8"/>
      <c r="B12" s="8"/>
      <c r="C12" s="8"/>
      <c r="D12" s="8"/>
      <c r="E12" s="8"/>
      <c r="F12" s="9"/>
      <c r="G12" s="9"/>
      <c r="H12" s="9"/>
      <c r="I12" s="9"/>
    </row>
    <row r="13" spans="1:9" s="7" customFormat="1" ht="11.25" customHeight="1">
      <c r="A13" s="8"/>
      <c r="B13" s="8"/>
      <c r="C13" s="8"/>
      <c r="D13" s="8"/>
      <c r="E13" s="8"/>
      <c r="F13" s="9"/>
      <c r="G13" s="9"/>
      <c r="H13" s="9"/>
      <c r="I13" s="9"/>
    </row>
    <row r="14" spans="1:9" s="7" customFormat="1" ht="11.25" customHeight="1">
      <c r="A14" s="8"/>
      <c r="B14" s="8"/>
      <c r="C14" s="8"/>
      <c r="D14" s="8"/>
      <c r="E14" s="8"/>
      <c r="F14" s="9"/>
      <c r="G14" s="9"/>
      <c r="H14" s="9"/>
      <c r="I14" s="9"/>
    </row>
    <row r="15" spans="1:9" s="7" customFormat="1" ht="12.75">
      <c r="A15" s="5"/>
      <c r="B15" s="5"/>
      <c r="C15" s="5"/>
      <c r="D15" s="5"/>
      <c r="E15" s="5"/>
      <c r="F15" s="5"/>
      <c r="G15" s="5"/>
      <c r="H15" s="5"/>
      <c r="I15" s="5"/>
    </row>
    <row r="16" spans="1:9" s="7" customFormat="1" ht="24" customHeight="1">
      <c r="A16" s="69" t="s">
        <v>97</v>
      </c>
      <c r="B16" s="69"/>
      <c r="C16" s="69"/>
      <c r="D16" s="69"/>
      <c r="E16" s="69"/>
      <c r="F16" s="69"/>
      <c r="G16" s="69"/>
      <c r="H16" s="69"/>
      <c r="I16" s="69"/>
    </row>
    <row r="17" spans="1:9" s="7" customFormat="1" ht="21" customHeight="1">
      <c r="A17" s="75" t="s">
        <v>118</v>
      </c>
      <c r="B17" s="75"/>
      <c r="C17" s="75"/>
      <c r="D17" s="75"/>
      <c r="E17" s="75"/>
      <c r="F17" s="75"/>
      <c r="G17" s="75"/>
      <c r="H17" s="75"/>
      <c r="I17" s="75"/>
    </row>
    <row r="18" spans="1:9" s="7" customFormat="1" ht="1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s="7" customFormat="1" ht="32.2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10" s="7" customFormat="1" ht="20.25" customHeight="1">
      <c r="A20" s="5"/>
      <c r="B20" s="5"/>
      <c r="C20" s="5"/>
      <c r="D20" s="5"/>
      <c r="E20" s="5"/>
      <c r="F20" s="5"/>
      <c r="J20" s="11"/>
    </row>
    <row r="21" s="7" customFormat="1" ht="15" customHeight="1">
      <c r="I21" s="12"/>
    </row>
    <row r="22" spans="2:9" s="7" customFormat="1" ht="19.5" customHeight="1">
      <c r="B22" s="13"/>
      <c r="C22" s="13"/>
      <c r="D22" s="13"/>
      <c r="E22" s="13"/>
      <c r="F22" s="13"/>
      <c r="G22" s="13"/>
      <c r="H22" s="13"/>
      <c r="I22" s="14" t="s">
        <v>98</v>
      </c>
    </row>
    <row r="23" spans="1:9" s="7" customFormat="1" ht="19.5" customHeight="1">
      <c r="A23" s="73" t="s">
        <v>99</v>
      </c>
      <c r="B23" s="73"/>
      <c r="C23" s="73"/>
      <c r="D23" s="74" t="s">
        <v>100</v>
      </c>
      <c r="E23" s="74"/>
      <c r="F23" s="74"/>
      <c r="G23" s="74"/>
      <c r="H23" s="76"/>
      <c r="I23" s="15" t="s">
        <v>101</v>
      </c>
    </row>
    <row r="24" spans="1:9" s="7" customFormat="1" ht="19.5" customHeight="1">
      <c r="A24" s="14"/>
      <c r="B24" s="14"/>
      <c r="C24" s="14"/>
      <c r="D24" s="16"/>
      <c r="E24" s="16"/>
      <c r="F24" s="16"/>
      <c r="G24" s="16"/>
      <c r="H24" s="17"/>
      <c r="I24" s="18"/>
    </row>
    <row r="25" spans="1:9" s="7" customFormat="1" ht="19.5" customHeight="1">
      <c r="A25" s="73" t="s">
        <v>102</v>
      </c>
      <c r="B25" s="73"/>
      <c r="C25" s="73"/>
      <c r="D25" s="74" t="s">
        <v>114</v>
      </c>
      <c r="E25" s="74"/>
      <c r="F25" s="74"/>
      <c r="G25" s="74"/>
      <c r="H25" s="19"/>
      <c r="I25" s="15"/>
    </row>
    <row r="26" spans="1:9" s="7" customFormat="1" ht="19.5" customHeight="1">
      <c r="A26" s="73"/>
      <c r="B26" s="73"/>
      <c r="C26" s="73"/>
      <c r="D26" s="74"/>
      <c r="E26" s="74"/>
      <c r="F26" s="74"/>
      <c r="G26" s="74"/>
      <c r="H26" s="19"/>
      <c r="I26" s="15"/>
    </row>
    <row r="27" spans="1:9" s="7" customFormat="1" ht="15" customHeight="1">
      <c r="A27" s="13"/>
      <c r="B27" s="13"/>
      <c r="C27" s="13"/>
      <c r="D27" s="16"/>
      <c r="E27" s="16"/>
      <c r="F27" s="16"/>
      <c r="G27" s="16"/>
      <c r="H27" s="17"/>
      <c r="I27" s="20"/>
    </row>
    <row r="28" spans="1:9" s="7" customFormat="1" ht="19.5" customHeight="1">
      <c r="A28" s="73" t="s">
        <v>103</v>
      </c>
      <c r="B28" s="73"/>
      <c r="C28" s="73"/>
      <c r="D28" s="73"/>
      <c r="E28" s="73"/>
      <c r="F28" s="73"/>
      <c r="G28" s="73"/>
      <c r="H28" s="81"/>
      <c r="I28" s="15" t="s">
        <v>104</v>
      </c>
    </row>
    <row r="29" spans="1:9" s="7" customFormat="1" ht="15" customHeight="1">
      <c r="A29" s="14"/>
      <c r="B29" s="14"/>
      <c r="C29" s="14"/>
      <c r="D29" s="14"/>
      <c r="E29" s="14"/>
      <c r="F29" s="14"/>
      <c r="G29" s="14"/>
      <c r="H29" s="14"/>
      <c r="I29" s="21"/>
    </row>
    <row r="30" spans="1:9" s="7" customFormat="1" ht="19.5" customHeight="1">
      <c r="A30" s="73" t="s">
        <v>105</v>
      </c>
      <c r="B30" s="73"/>
      <c r="C30" s="73"/>
      <c r="D30" s="73"/>
      <c r="E30" s="73"/>
      <c r="F30" s="73"/>
      <c r="G30" s="73"/>
      <c r="H30" s="81"/>
      <c r="I30" s="15" t="s">
        <v>106</v>
      </c>
    </row>
    <row r="31" spans="1:9" s="7" customFormat="1" ht="15" customHeight="1">
      <c r="A31" s="13"/>
      <c r="B31" s="13"/>
      <c r="C31" s="13"/>
      <c r="D31" s="13"/>
      <c r="E31" s="13"/>
      <c r="F31" s="13"/>
      <c r="G31" s="13"/>
      <c r="H31" s="11"/>
      <c r="I31" s="20"/>
    </row>
    <row r="32" spans="1:9" s="7" customFormat="1" ht="19.5" customHeight="1">
      <c r="A32" s="73" t="s">
        <v>107</v>
      </c>
      <c r="B32" s="73"/>
      <c r="C32" s="73"/>
      <c r="D32" s="73"/>
      <c r="E32" s="73"/>
      <c r="F32" s="13"/>
      <c r="G32" s="73"/>
      <c r="H32" s="81"/>
      <c r="I32" s="15"/>
    </row>
    <row r="33" spans="1:9" s="7" customFormat="1" ht="15" customHeight="1">
      <c r="A33" s="13"/>
      <c r="B33" s="13"/>
      <c r="C33" s="13"/>
      <c r="D33" s="13"/>
      <c r="E33" s="13"/>
      <c r="F33" s="13"/>
      <c r="G33" s="13"/>
      <c r="H33" s="13"/>
      <c r="I33" s="21"/>
    </row>
    <row r="34" spans="1:9" s="7" customFormat="1" ht="21" customHeight="1">
      <c r="A34" s="73" t="s">
        <v>108</v>
      </c>
      <c r="B34" s="73"/>
      <c r="C34" s="73"/>
      <c r="D34" s="78" t="s">
        <v>109</v>
      </c>
      <c r="E34" s="78"/>
      <c r="F34" s="78"/>
      <c r="G34" s="79" t="s">
        <v>110</v>
      </c>
      <c r="H34" s="80"/>
      <c r="I34" s="15" t="s">
        <v>116</v>
      </c>
    </row>
    <row r="35" spans="1:9" s="7" customFormat="1" ht="19.5" customHeight="1">
      <c r="A35" s="13"/>
      <c r="B35" s="13"/>
      <c r="C35" s="13"/>
      <c r="D35" s="13"/>
      <c r="E35" s="13"/>
      <c r="F35" s="13"/>
      <c r="G35" s="13"/>
      <c r="H35" s="13"/>
      <c r="I35" s="21"/>
    </row>
    <row r="36" spans="1:9" s="7" customFormat="1" ht="28.5" customHeight="1">
      <c r="A36" s="73" t="s">
        <v>111</v>
      </c>
      <c r="B36" s="73"/>
      <c r="C36" s="73"/>
      <c r="D36" s="78" t="s">
        <v>109</v>
      </c>
      <c r="E36" s="78"/>
      <c r="F36" s="78"/>
      <c r="G36" s="79" t="s">
        <v>110</v>
      </c>
      <c r="H36" s="80"/>
      <c r="I36" s="15" t="s">
        <v>112</v>
      </c>
    </row>
    <row r="37" spans="1:9" s="7" customFormat="1" ht="19.5" customHeight="1">
      <c r="A37" s="73"/>
      <c r="B37" s="73"/>
      <c r="C37" s="73"/>
      <c r="D37" s="73"/>
      <c r="E37" s="5"/>
      <c r="F37" s="5"/>
      <c r="G37" s="5"/>
      <c r="H37" s="5"/>
      <c r="I37" s="5"/>
    </row>
    <row r="38" spans="1:9" s="7" customFormat="1" ht="19.5" customHeight="1">
      <c r="A38" s="14"/>
      <c r="B38" s="14"/>
      <c r="C38" s="14"/>
      <c r="D38" s="14"/>
      <c r="E38" s="14"/>
      <c r="F38" s="14"/>
      <c r="G38" s="14"/>
      <c r="H38" s="14"/>
      <c r="I38" s="22"/>
    </row>
    <row r="39" spans="1:9" s="7" customFormat="1" ht="19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s="7" customFormat="1" ht="19.5" customHeight="1">
      <c r="A40" s="11"/>
      <c r="B40" s="23"/>
      <c r="C40" s="23"/>
      <c r="D40" s="23"/>
      <c r="E40" s="23"/>
      <c r="F40" s="23"/>
      <c r="G40" s="23"/>
      <c r="H40" s="23"/>
      <c r="I40" s="24"/>
    </row>
    <row r="41" spans="1:9" s="7" customFormat="1" ht="19.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5"/>
      <c r="B42" s="26"/>
      <c r="D42" s="25"/>
      <c r="E42" s="27"/>
      <c r="F42" s="27"/>
      <c r="G42" s="27"/>
      <c r="H42" s="27"/>
      <c r="I42" s="27"/>
    </row>
    <row r="43" spans="1:9" ht="12.75">
      <c r="A43" s="28"/>
      <c r="B43" s="29"/>
      <c r="C43" s="7"/>
      <c r="D43" s="28"/>
      <c r="E43" s="27"/>
      <c r="F43" s="27"/>
      <c r="G43" s="27"/>
      <c r="H43" s="27"/>
      <c r="I43" s="27"/>
    </row>
    <row r="44" spans="1:9" ht="22.5" customHeight="1">
      <c r="A44" s="77" t="s">
        <v>117</v>
      </c>
      <c r="B44" s="77"/>
      <c r="C44" s="77"/>
      <c r="D44" s="77"/>
      <c r="E44" s="77"/>
      <c r="F44" s="77"/>
      <c r="G44" s="77"/>
      <c r="H44" s="77"/>
      <c r="I44" s="77"/>
    </row>
    <row r="45" spans="1:9" ht="22.5" customHeight="1">
      <c r="A45" s="34" t="s">
        <v>119</v>
      </c>
      <c r="B45" s="34"/>
      <c r="C45" s="34"/>
      <c r="D45" s="34"/>
      <c r="E45" s="34"/>
      <c r="F45" s="34"/>
      <c r="G45" s="34"/>
      <c r="H45" s="34"/>
      <c r="I45" s="67" t="s">
        <v>120</v>
      </c>
    </row>
    <row r="46" spans="1:9" ht="22.5" customHeight="1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22.5" customHeight="1">
      <c r="A47" s="34"/>
      <c r="B47" s="34"/>
      <c r="C47" s="34"/>
      <c r="D47" s="34"/>
      <c r="E47" s="34"/>
      <c r="F47" s="34"/>
      <c r="G47" s="34"/>
      <c r="H47" s="34"/>
      <c r="I47" s="67"/>
    </row>
    <row r="48" spans="1:9" ht="12.75" customHeight="1">
      <c r="A48" s="28" t="s">
        <v>113</v>
      </c>
      <c r="B48" s="7"/>
      <c r="C48" s="7"/>
      <c r="D48" s="28"/>
      <c r="E48" s="27"/>
      <c r="F48" s="27"/>
      <c r="G48" s="27"/>
      <c r="H48" s="27"/>
      <c r="I48" s="27"/>
    </row>
    <row r="49" spans="1:9" s="25" customFormat="1" ht="15.75" customHeight="1">
      <c r="A49" s="77"/>
      <c r="B49" s="77"/>
      <c r="C49" s="77"/>
      <c r="D49" s="77"/>
      <c r="E49" s="77"/>
      <c r="F49" s="77"/>
      <c r="G49" s="77"/>
      <c r="H49" s="77"/>
      <c r="I49" s="77"/>
    </row>
    <row r="50" spans="1:9" s="25" customFormat="1" ht="15.75" customHeight="1">
      <c r="A50" s="28"/>
      <c r="B50" s="29"/>
      <c r="C50" s="28"/>
      <c r="D50" s="28"/>
      <c r="E50" s="28"/>
      <c r="F50" s="28"/>
      <c r="G50" s="28"/>
      <c r="H50" s="28"/>
      <c r="I50" s="28"/>
    </row>
    <row r="51" spans="1:9" ht="25.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5:6" ht="12.75">
      <c r="E52" s="30"/>
      <c r="F52" s="30"/>
    </row>
    <row r="53" spans="5:6" ht="12.75">
      <c r="E53" s="30"/>
      <c r="F53" s="30"/>
    </row>
  </sheetData>
  <sheetProtection/>
  <mergeCells count="28">
    <mergeCell ref="G34:H34"/>
    <mergeCell ref="A44:I44"/>
    <mergeCell ref="A28:H28"/>
    <mergeCell ref="A30:H30"/>
    <mergeCell ref="A34:C34"/>
    <mergeCell ref="D34:F34"/>
    <mergeCell ref="A32:E32"/>
    <mergeCell ref="G32:H32"/>
    <mergeCell ref="A49:I49"/>
    <mergeCell ref="A51:I51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D29" sqref="D29"/>
    </sheetView>
  </sheetViews>
  <sheetFormatPr defaultColWidth="9.140625" defaultRowHeight="12.75"/>
  <cols>
    <col min="1" max="1" width="46.57421875" style="0" customWidth="1"/>
    <col min="2" max="2" width="5.28125" style="3" customWidth="1"/>
    <col min="3" max="3" width="16.421875" style="0" customWidth="1"/>
    <col min="4" max="4" width="17.57421875" style="0" customWidth="1"/>
    <col min="6" max="6" width="8.421875" style="0" customWidth="1"/>
    <col min="8" max="8" width="14.00390625" style="0" customWidth="1"/>
    <col min="10" max="10" width="11.140625" style="0" bestFit="1" customWidth="1"/>
  </cols>
  <sheetData>
    <row r="1" spans="1:4" ht="36.75" customHeight="1">
      <c r="A1" s="54" t="s">
        <v>38</v>
      </c>
      <c r="B1" s="60" t="s">
        <v>39</v>
      </c>
      <c r="C1" s="48" t="s">
        <v>1</v>
      </c>
      <c r="D1" s="48" t="s">
        <v>2</v>
      </c>
    </row>
    <row r="2" spans="1:4" ht="18" customHeight="1">
      <c r="A2" s="54" t="s">
        <v>3</v>
      </c>
      <c r="B2" s="61" t="s">
        <v>4</v>
      </c>
      <c r="C2" s="62" t="s">
        <v>5</v>
      </c>
      <c r="D2" s="62" t="s">
        <v>6</v>
      </c>
    </row>
    <row r="3" spans="1:4" ht="19.5" customHeight="1">
      <c r="A3" s="54" t="s">
        <v>40</v>
      </c>
      <c r="B3" s="63"/>
      <c r="C3" s="64"/>
      <c r="D3" s="64"/>
    </row>
    <row r="4" spans="1:4" ht="19.5" customHeight="1">
      <c r="A4" s="37" t="s">
        <v>41</v>
      </c>
      <c r="B4" s="56" t="s">
        <v>42</v>
      </c>
      <c r="C4" s="57"/>
      <c r="D4" s="57"/>
    </row>
    <row r="5" spans="1:4" ht="19.5" customHeight="1">
      <c r="A5" s="37" t="s">
        <v>43</v>
      </c>
      <c r="B5" s="56" t="s">
        <v>44</v>
      </c>
      <c r="C5" s="57"/>
      <c r="D5" s="57"/>
    </row>
    <row r="6" spans="1:4" ht="19.5" customHeight="1">
      <c r="A6" s="37" t="s">
        <v>45</v>
      </c>
      <c r="B6" s="56" t="s">
        <v>46</v>
      </c>
      <c r="C6" s="58"/>
      <c r="D6" s="58"/>
    </row>
    <row r="7" spans="1:4" ht="27" customHeight="1">
      <c r="A7" s="37" t="s">
        <v>47</v>
      </c>
      <c r="B7" s="56" t="s">
        <v>48</v>
      </c>
      <c r="C7" s="57"/>
      <c r="D7" s="57"/>
    </row>
    <row r="8" spans="1:4" ht="19.5" customHeight="1">
      <c r="A8" s="37" t="s">
        <v>49</v>
      </c>
      <c r="B8" s="56" t="s">
        <v>50</v>
      </c>
      <c r="C8" s="57"/>
      <c r="D8" s="57"/>
    </row>
    <row r="9" spans="1:4" ht="19.5" customHeight="1">
      <c r="A9" s="37" t="s">
        <v>51</v>
      </c>
      <c r="B9" s="56" t="s">
        <v>52</v>
      </c>
      <c r="C9" s="57">
        <v>4123</v>
      </c>
      <c r="D9" s="57">
        <v>4123</v>
      </c>
    </row>
    <row r="10" spans="1:4" ht="19.5" customHeight="1">
      <c r="A10" s="37" t="s">
        <v>53</v>
      </c>
      <c r="B10" s="56" t="s">
        <v>54</v>
      </c>
      <c r="C10" s="57"/>
      <c r="D10" s="57"/>
    </row>
    <row r="11" spans="1:4" ht="19.5" customHeight="1">
      <c r="A11" s="37" t="s">
        <v>55</v>
      </c>
      <c r="B11" s="56" t="s">
        <v>56</v>
      </c>
      <c r="C11" s="57">
        <v>740711</v>
      </c>
      <c r="D11" s="57">
        <v>740503</v>
      </c>
    </row>
    <row r="12" spans="1:4" ht="19.5" customHeight="1">
      <c r="A12" s="37"/>
      <c r="B12" s="56" t="s">
        <v>57</v>
      </c>
      <c r="C12" s="57"/>
      <c r="D12" s="57"/>
    </row>
    <row r="13" spans="1:4" ht="19.5" customHeight="1">
      <c r="A13" s="37"/>
      <c r="B13" s="56" t="s">
        <v>58</v>
      </c>
      <c r="C13" s="57"/>
      <c r="D13" s="57"/>
    </row>
    <row r="14" spans="1:4" ht="19.5" customHeight="1">
      <c r="A14" s="37"/>
      <c r="B14" s="56" t="s">
        <v>59</v>
      </c>
      <c r="C14" s="57"/>
      <c r="D14" s="57"/>
    </row>
    <row r="15" spans="1:10" ht="19.5" customHeight="1">
      <c r="A15" s="41" t="s">
        <v>60</v>
      </c>
      <c r="B15" s="56" t="s">
        <v>61</v>
      </c>
      <c r="C15" s="59">
        <f>SUM(C4:C14)</f>
        <v>744834</v>
      </c>
      <c r="D15" s="59">
        <f>SUM(D4:D14)</f>
        <v>744626</v>
      </c>
      <c r="H15" s="32"/>
      <c r="J15" s="31"/>
    </row>
    <row r="16" spans="1:8" ht="19.5" customHeight="1">
      <c r="A16" s="48"/>
      <c r="B16" s="65"/>
      <c r="C16" s="66"/>
      <c r="D16" s="66"/>
      <c r="H16" s="32"/>
    </row>
    <row r="17" spans="1:8" ht="19.5" customHeight="1">
      <c r="A17" s="54" t="s">
        <v>62</v>
      </c>
      <c r="B17" s="63"/>
      <c r="C17" s="66"/>
      <c r="D17" s="66"/>
      <c r="H17" s="32"/>
    </row>
    <row r="18" spans="1:8" ht="19.5" customHeight="1">
      <c r="A18" s="37" t="s">
        <v>63</v>
      </c>
      <c r="B18" s="56" t="s">
        <v>64</v>
      </c>
      <c r="C18" s="57">
        <v>140061</v>
      </c>
      <c r="D18" s="57">
        <v>140061</v>
      </c>
      <c r="H18" s="32"/>
    </row>
    <row r="19" spans="1:8" ht="19.5" customHeight="1">
      <c r="A19" s="37" t="s">
        <v>65</v>
      </c>
      <c r="B19" s="56" t="s">
        <v>66</v>
      </c>
      <c r="C19" s="57"/>
      <c r="D19" s="57"/>
      <c r="H19" s="33"/>
    </row>
    <row r="20" spans="1:8" ht="19.5" customHeight="1">
      <c r="A20" s="37" t="s">
        <v>67</v>
      </c>
      <c r="B20" s="56" t="s">
        <v>68</v>
      </c>
      <c r="C20" s="57">
        <v>29162</v>
      </c>
      <c r="D20" s="57">
        <v>29162</v>
      </c>
      <c r="H20" s="32"/>
    </row>
    <row r="21" spans="1:8" ht="19.5" customHeight="1">
      <c r="A21" s="37" t="s">
        <v>69</v>
      </c>
      <c r="B21" s="56" t="s">
        <v>70</v>
      </c>
      <c r="C21" s="57">
        <v>3139</v>
      </c>
      <c r="D21" s="57">
        <v>3139</v>
      </c>
      <c r="H21" s="32"/>
    </row>
    <row r="22" spans="1:8" ht="19.5" customHeight="1">
      <c r="A22" s="37" t="s">
        <v>71</v>
      </c>
      <c r="B22" s="56" t="s">
        <v>72</v>
      </c>
      <c r="C22" s="57">
        <v>360268</v>
      </c>
      <c r="D22" s="57">
        <v>360268</v>
      </c>
      <c r="H22" s="32"/>
    </row>
    <row r="23" spans="1:8" ht="19.5" customHeight="1">
      <c r="A23" s="37" t="s">
        <v>73</v>
      </c>
      <c r="B23" s="56" t="s">
        <v>74</v>
      </c>
      <c r="C23" s="57"/>
      <c r="D23" s="57"/>
      <c r="H23" s="32"/>
    </row>
    <row r="24" spans="1:8" ht="19.5" customHeight="1">
      <c r="A24" s="37" t="s">
        <v>75</v>
      </c>
      <c r="B24" s="56" t="s">
        <v>76</v>
      </c>
      <c r="C24" s="57">
        <v>92</v>
      </c>
      <c r="D24" s="57">
        <v>40</v>
      </c>
      <c r="H24" s="32"/>
    </row>
    <row r="25" spans="1:8" ht="19.5" customHeight="1">
      <c r="A25" s="37" t="s">
        <v>77</v>
      </c>
      <c r="B25" s="56" t="s">
        <v>78</v>
      </c>
      <c r="C25" s="57">
        <v>56692</v>
      </c>
      <c r="D25" s="57">
        <v>56600</v>
      </c>
      <c r="H25" s="32"/>
    </row>
    <row r="26" spans="1:8" ht="19.5" customHeight="1">
      <c r="A26" s="37" t="s">
        <v>79</v>
      </c>
      <c r="B26" s="56" t="s">
        <v>80</v>
      </c>
      <c r="C26" s="57">
        <v>689</v>
      </c>
      <c r="D26" s="57">
        <v>716</v>
      </c>
      <c r="H26" s="32"/>
    </row>
    <row r="27" spans="1:8" ht="19.5" customHeight="1">
      <c r="A27" s="37" t="s">
        <v>81</v>
      </c>
      <c r="B27" s="56" t="s">
        <v>82</v>
      </c>
      <c r="C27" s="57"/>
      <c r="D27" s="57"/>
      <c r="H27" s="32"/>
    </row>
    <row r="28" spans="1:8" ht="19.5" customHeight="1">
      <c r="A28" s="37" t="s">
        <v>83</v>
      </c>
      <c r="B28" s="56" t="s">
        <v>84</v>
      </c>
      <c r="C28" s="57"/>
      <c r="D28" s="57"/>
      <c r="H28" s="32"/>
    </row>
    <row r="29" spans="1:8" ht="19.5" customHeight="1">
      <c r="A29" s="37" t="s">
        <v>85</v>
      </c>
      <c r="B29" s="56" t="s">
        <v>86</v>
      </c>
      <c r="C29" s="57">
        <v>1619</v>
      </c>
      <c r="D29" s="57">
        <v>4232</v>
      </c>
      <c r="H29" s="32"/>
    </row>
    <row r="30" spans="1:8" ht="19.5" customHeight="1">
      <c r="A30" s="37" t="s">
        <v>87</v>
      </c>
      <c r="B30" s="56" t="s">
        <v>88</v>
      </c>
      <c r="C30" s="57">
        <v>784</v>
      </c>
      <c r="D30" s="57">
        <v>784</v>
      </c>
      <c r="H30" s="32"/>
    </row>
    <row r="31" spans="1:8" ht="19.5" customHeight="1">
      <c r="A31" s="37"/>
      <c r="B31" s="56" t="s">
        <v>89</v>
      </c>
      <c r="C31" s="57"/>
      <c r="D31" s="57"/>
      <c r="H31" s="31"/>
    </row>
    <row r="32" spans="1:4" ht="19.5" customHeight="1">
      <c r="A32" s="37"/>
      <c r="B32" s="56" t="s">
        <v>90</v>
      </c>
      <c r="C32" s="57"/>
      <c r="D32" s="57"/>
    </row>
    <row r="33" spans="1:4" ht="19.5" customHeight="1">
      <c r="A33" s="41" t="s">
        <v>91</v>
      </c>
      <c r="B33" s="56" t="s">
        <v>92</v>
      </c>
      <c r="C33" s="57">
        <f>SUM(C18:C32)</f>
        <v>592506</v>
      </c>
      <c r="D33" s="57">
        <f>SUM(D18:D32)</f>
        <v>595002</v>
      </c>
    </row>
    <row r="34" spans="1:4" ht="19.5" customHeight="1">
      <c r="A34" s="48"/>
      <c r="B34" s="65"/>
      <c r="C34" s="66"/>
      <c r="D34" s="66"/>
    </row>
    <row r="35" spans="1:4" ht="19.5" customHeight="1">
      <c r="A35" s="42" t="s">
        <v>37</v>
      </c>
      <c r="B35" s="56" t="s">
        <v>93</v>
      </c>
      <c r="C35" s="59">
        <f>C33+C15</f>
        <v>1337340</v>
      </c>
      <c r="D35" s="59">
        <f>D33+D15</f>
        <v>1339628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H38" sqref="H38"/>
    </sheetView>
  </sheetViews>
  <sheetFormatPr defaultColWidth="9.140625" defaultRowHeight="12.75"/>
  <cols>
    <col min="1" max="1" width="50.421875" style="0" customWidth="1"/>
    <col min="2" max="2" width="4.140625" style="0" customWidth="1"/>
    <col min="3" max="3" width="15.140625" style="0" customWidth="1"/>
    <col min="4" max="4" width="17.8515625" style="0" customWidth="1"/>
    <col min="5" max="5" width="9.7109375" style="0" bestFit="1" customWidth="1"/>
  </cols>
  <sheetData>
    <row r="1" spans="1:4" ht="38.25" customHeight="1">
      <c r="A1" s="46" t="s">
        <v>0</v>
      </c>
      <c r="B1" s="47">
        <v>8</v>
      </c>
      <c r="C1" s="48" t="s">
        <v>1</v>
      </c>
      <c r="D1" s="48" t="s">
        <v>2</v>
      </c>
    </row>
    <row r="2" spans="1:4" ht="10.5" customHeight="1">
      <c r="A2" s="46" t="s">
        <v>3</v>
      </c>
      <c r="B2" s="49" t="s">
        <v>4</v>
      </c>
      <c r="C2" s="49" t="s">
        <v>5</v>
      </c>
      <c r="D2" s="49" t="s">
        <v>6</v>
      </c>
    </row>
    <row r="3" spans="1:7" ht="15" customHeight="1">
      <c r="A3" s="35" t="s">
        <v>7</v>
      </c>
      <c r="B3" s="36"/>
      <c r="C3" s="50"/>
      <c r="D3" s="51"/>
      <c r="G3" s="4"/>
    </row>
    <row r="4" spans="1:5" ht="16.5" customHeight="1">
      <c r="A4" s="37" t="s">
        <v>8</v>
      </c>
      <c r="B4" s="38">
        <v>240</v>
      </c>
      <c r="C4" s="39">
        <v>418217</v>
      </c>
      <c r="D4" s="39">
        <v>418217</v>
      </c>
      <c r="E4" s="1"/>
    </row>
    <row r="5" spans="1:4" ht="18" customHeight="1">
      <c r="A5" s="37" t="s">
        <v>9</v>
      </c>
      <c r="B5" s="38">
        <v>250</v>
      </c>
      <c r="C5" s="40"/>
      <c r="D5" s="40"/>
    </row>
    <row r="6" spans="1:4" ht="23.25" customHeight="1">
      <c r="A6" s="37" t="s">
        <v>10</v>
      </c>
      <c r="B6" s="38">
        <v>260</v>
      </c>
      <c r="C6" s="40"/>
      <c r="D6" s="40"/>
    </row>
    <row r="7" spans="1:5" ht="18" customHeight="1">
      <c r="A7" s="37" t="s">
        <v>11</v>
      </c>
      <c r="B7" s="38">
        <v>270</v>
      </c>
      <c r="C7" s="39">
        <v>-901592</v>
      </c>
      <c r="D7" s="39">
        <f>-901592+4108</f>
        <v>-897484</v>
      </c>
      <c r="E7" s="2"/>
    </row>
    <row r="8" spans="1:4" ht="18" customHeight="1">
      <c r="A8" s="37" t="s">
        <v>12</v>
      </c>
      <c r="B8" s="38">
        <v>280</v>
      </c>
      <c r="C8" s="39">
        <v>1000</v>
      </c>
      <c r="D8" s="39">
        <v>1000</v>
      </c>
    </row>
    <row r="9" spans="1:4" ht="18" customHeight="1">
      <c r="A9" s="37" t="s">
        <v>13</v>
      </c>
      <c r="B9" s="38">
        <v>290</v>
      </c>
      <c r="C9" s="39"/>
      <c r="D9" s="39"/>
    </row>
    <row r="10" spans="1:4" ht="16.5" customHeight="1">
      <c r="A10" s="37" t="s">
        <v>115</v>
      </c>
      <c r="B10" s="38">
        <v>291</v>
      </c>
      <c r="C10" s="40">
        <v>868845</v>
      </c>
      <c r="D10" s="40">
        <v>868845</v>
      </c>
    </row>
    <row r="11" spans="1:4" ht="17.25" customHeight="1">
      <c r="A11" s="41" t="s">
        <v>14</v>
      </c>
      <c r="B11" s="38">
        <v>300</v>
      </c>
      <c r="C11" s="39">
        <f>SUM(C4:C10)</f>
        <v>386470</v>
      </c>
      <c r="D11" s="39">
        <f>SUM(D4:D10)</f>
        <v>390578</v>
      </c>
    </row>
    <row r="12" spans="1:4" ht="10.5" customHeight="1">
      <c r="A12" s="48"/>
      <c r="B12" s="52"/>
      <c r="C12" s="53"/>
      <c r="D12" s="53"/>
    </row>
    <row r="13" spans="1:4" ht="18" customHeight="1">
      <c r="A13" s="54" t="s">
        <v>15</v>
      </c>
      <c r="B13" s="55"/>
      <c r="C13" s="53"/>
      <c r="D13" s="53"/>
    </row>
    <row r="14" spans="1:4" ht="19.5" customHeight="1">
      <c r="A14" s="37" t="s">
        <v>16</v>
      </c>
      <c r="B14" s="38">
        <v>310</v>
      </c>
      <c r="C14" s="40">
        <v>876308</v>
      </c>
      <c r="D14" s="40">
        <f>876308+256</f>
        <v>876564</v>
      </c>
    </row>
    <row r="15" spans="1:4" ht="15" customHeight="1">
      <c r="A15" s="37" t="s">
        <v>17</v>
      </c>
      <c r="B15" s="38">
        <v>320</v>
      </c>
      <c r="C15" s="40">
        <v>65332</v>
      </c>
      <c r="D15" s="40">
        <v>65332</v>
      </c>
    </row>
    <row r="16" spans="1:4" ht="18" customHeight="1">
      <c r="A16" s="37" t="s">
        <v>18</v>
      </c>
      <c r="B16" s="38">
        <v>330</v>
      </c>
      <c r="C16" s="39"/>
      <c r="D16" s="39"/>
    </row>
    <row r="17" spans="1:4" ht="15" customHeight="1">
      <c r="A17" s="37" t="s">
        <v>19</v>
      </c>
      <c r="B17" s="38">
        <v>340</v>
      </c>
      <c r="C17" s="40"/>
      <c r="D17" s="40"/>
    </row>
    <row r="18" spans="1:4" ht="18" customHeight="1">
      <c r="A18" s="37" t="s">
        <v>20</v>
      </c>
      <c r="B18" s="38">
        <v>350</v>
      </c>
      <c r="C18" s="40"/>
      <c r="D18" s="40"/>
    </row>
    <row r="19" spans="1:4" ht="21" customHeight="1">
      <c r="A19" s="37" t="s">
        <v>21</v>
      </c>
      <c r="B19" s="38">
        <v>351</v>
      </c>
      <c r="C19" s="40"/>
      <c r="D19" s="40"/>
    </row>
    <row r="20" spans="1:4" ht="18" customHeight="1">
      <c r="A20" s="43" t="s">
        <v>22</v>
      </c>
      <c r="B20" s="38">
        <v>360</v>
      </c>
      <c r="C20" s="40">
        <f>SUM(C14:C19)</f>
        <v>941640</v>
      </c>
      <c r="D20" s="40">
        <f>SUM(D14:D19)</f>
        <v>941896</v>
      </c>
    </row>
    <row r="21" spans="1:4" ht="14.25" customHeight="1">
      <c r="A21" s="48"/>
      <c r="B21" s="52"/>
      <c r="C21" s="53"/>
      <c r="D21" s="53"/>
    </row>
    <row r="22" spans="1:4" ht="18" customHeight="1">
      <c r="A22" s="54" t="s">
        <v>23</v>
      </c>
      <c r="B22" s="55"/>
      <c r="C22" s="53"/>
      <c r="D22" s="53"/>
    </row>
    <row r="23" spans="1:4" ht="18" customHeight="1">
      <c r="A23" s="37" t="s">
        <v>24</v>
      </c>
      <c r="B23" s="38">
        <v>370</v>
      </c>
      <c r="C23" s="40"/>
      <c r="D23" s="40"/>
    </row>
    <row r="24" spans="1:4" ht="18" customHeight="1">
      <c r="A24" s="37" t="s">
        <v>25</v>
      </c>
      <c r="B24" s="38">
        <v>380</v>
      </c>
      <c r="C24" s="40"/>
      <c r="D24" s="40"/>
    </row>
    <row r="25" spans="1:4" ht="18" customHeight="1">
      <c r="A25" s="37" t="s">
        <v>26</v>
      </c>
      <c r="B25" s="38">
        <v>390</v>
      </c>
      <c r="C25" s="39">
        <v>3122</v>
      </c>
      <c r="D25" s="39">
        <v>2177</v>
      </c>
    </row>
    <row r="26" spans="1:4" ht="19.5" customHeight="1">
      <c r="A26" s="37" t="s">
        <v>27</v>
      </c>
      <c r="B26" s="38">
        <v>400</v>
      </c>
      <c r="C26" s="39">
        <v>4042</v>
      </c>
      <c r="D26" s="39">
        <v>4042</v>
      </c>
    </row>
    <row r="27" spans="1:4" ht="18.75" customHeight="1">
      <c r="A27" s="37" t="s">
        <v>28</v>
      </c>
      <c r="B27" s="38">
        <v>410</v>
      </c>
      <c r="C27" s="39">
        <v>1310</v>
      </c>
      <c r="D27" s="39">
        <v>401</v>
      </c>
    </row>
    <row r="28" spans="1:4" ht="27" customHeight="1">
      <c r="A28" s="37" t="s">
        <v>29</v>
      </c>
      <c r="B28" s="38">
        <v>420</v>
      </c>
      <c r="C28" s="39"/>
      <c r="D28" s="39"/>
    </row>
    <row r="29" spans="1:4" ht="25.5" customHeight="1">
      <c r="A29" s="37" t="s">
        <v>30</v>
      </c>
      <c r="B29" s="38">
        <v>430</v>
      </c>
      <c r="C29" s="40"/>
      <c r="D29" s="40">
        <v>7</v>
      </c>
    </row>
    <row r="30" spans="1:4" ht="28.5" customHeight="1">
      <c r="A30" s="37" t="s">
        <v>31</v>
      </c>
      <c r="B30" s="38">
        <v>440</v>
      </c>
      <c r="C30" s="40"/>
      <c r="D30" s="40"/>
    </row>
    <row r="31" spans="1:4" ht="17.25" customHeight="1">
      <c r="A31" s="37" t="s">
        <v>32</v>
      </c>
      <c r="B31" s="38">
        <v>450</v>
      </c>
      <c r="C31" s="40">
        <v>756</v>
      </c>
      <c r="D31" s="40">
        <v>527</v>
      </c>
    </row>
    <row r="32" spans="1:4" ht="17.25" customHeight="1">
      <c r="A32" s="37" t="s">
        <v>33</v>
      </c>
      <c r="B32" s="38">
        <v>460</v>
      </c>
      <c r="C32" s="40"/>
      <c r="D32" s="40"/>
    </row>
    <row r="33" spans="1:4" ht="14.25" customHeight="1">
      <c r="A33" s="37" t="s">
        <v>34</v>
      </c>
      <c r="B33" s="38">
        <v>470</v>
      </c>
      <c r="C33" s="40"/>
      <c r="D33" s="40"/>
    </row>
    <row r="34" spans="1:4" ht="19.5" customHeight="1">
      <c r="A34" s="37" t="s">
        <v>35</v>
      </c>
      <c r="B34" s="38">
        <v>480</v>
      </c>
      <c r="C34" s="40"/>
      <c r="D34" s="40"/>
    </row>
    <row r="35" spans="1:4" ht="10.5" customHeight="1">
      <c r="A35" s="37"/>
      <c r="B35" s="38">
        <v>481</v>
      </c>
      <c r="C35" s="40"/>
      <c r="D35" s="40"/>
    </row>
    <row r="36" spans="1:4" ht="11.25" customHeight="1">
      <c r="A36" s="37"/>
      <c r="B36" s="38">
        <v>482</v>
      </c>
      <c r="C36" s="40"/>
      <c r="D36" s="40"/>
    </row>
    <row r="37" spans="1:4" ht="19.5" customHeight="1" hidden="1">
      <c r="A37" s="37"/>
      <c r="B37" s="38">
        <v>483</v>
      </c>
      <c r="C37" s="40"/>
      <c r="D37" s="40"/>
    </row>
    <row r="38" spans="1:4" ht="19.5" customHeight="1">
      <c r="A38" s="43" t="s">
        <v>36</v>
      </c>
      <c r="B38" s="38">
        <v>490</v>
      </c>
      <c r="C38" s="39">
        <f>SUM(C23:C37)</f>
        <v>9230</v>
      </c>
      <c r="D38" s="39">
        <f>SUM(D23:D37)</f>
        <v>7154</v>
      </c>
    </row>
    <row r="39" spans="1:4" ht="19.5" customHeight="1">
      <c r="A39" s="48"/>
      <c r="B39" s="52"/>
      <c r="C39" s="53"/>
      <c r="D39" s="53"/>
    </row>
    <row r="40" spans="1:4" ht="19.5" customHeight="1">
      <c r="A40" s="42" t="s">
        <v>37</v>
      </c>
      <c r="B40" s="44"/>
      <c r="C40" s="45">
        <f>C38+C20+C11</f>
        <v>1337340</v>
      </c>
      <c r="D40" s="45">
        <f>D38+D20+D11</f>
        <v>1339628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Nazaretyan Angin</cp:lastModifiedBy>
  <cp:lastPrinted>2018-05-14T12:28:00Z</cp:lastPrinted>
  <dcterms:created xsi:type="dcterms:W3CDTF">1996-10-08T23:32:33Z</dcterms:created>
  <dcterms:modified xsi:type="dcterms:W3CDTF">2018-05-14T12:28:34Z</dcterms:modified>
  <cp:category/>
  <cp:version/>
  <cp:contentType/>
  <cp:contentStatus/>
</cp:coreProperties>
</file>