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fin position 1" sheetId="1" r:id="rId1"/>
    <sheet name="ekamyt 2" sheetId="2" r:id="rId2"/>
    <sheet name="Equity chng 3" sheetId="3" r:id="rId3"/>
    <sheet name="dramakan 4" sheetId="4" r:id="rId4"/>
  </sheets>
  <definedNames>
    <definedName name="_CHIEFACCTNT" localSheetId="3">'dramakan 4'!#REF!</definedName>
    <definedName name="_COMPANYADDR" localSheetId="3">'dramakan 4'!#REF!</definedName>
    <definedName name="_COMPANYNAME" localSheetId="3">'dramakan 4'!#REF!</definedName>
    <definedName name="_DATE" localSheetId="3">'dramakan 4'!$C$5</definedName>
    <definedName name="_MANAGERNAME" localSheetId="3">'dramakan 4'!#REF!</definedName>
    <definedName name="_STATEREGISTR" localSheetId="3">'dramakan 4'!#REF!</definedName>
    <definedName name="_TAXCODE" localSheetId="3">'dramakan 4'!#REF!</definedName>
    <definedName name="_UNIT" localSheetId="3">'dramakan 4'!#REF!</definedName>
    <definedName name="C260c" localSheetId="3">'dramakan 4'!#REF!</definedName>
    <definedName name="C260d" localSheetId="3">'dramakan 4'!#REF!</definedName>
    <definedName name="C260e" localSheetId="3">'dramakan 4'!#REF!</definedName>
    <definedName name="C260f" localSheetId="3">'dramakan 4'!#REF!</definedName>
    <definedName name="C260g" localSheetId="3">'dramakan 4'!#REF!</definedName>
    <definedName name="C260h" localSheetId="3">'dramakan 4'!#REF!</definedName>
    <definedName name="C270c" localSheetId="3">'dramakan 4'!#REF!</definedName>
    <definedName name="C270d" localSheetId="3">'dramakan 4'!#REF!</definedName>
    <definedName name="C270e" localSheetId="3">'dramakan 4'!#REF!</definedName>
    <definedName name="C270f" localSheetId="3">'dramakan 4'!#REF!</definedName>
    <definedName name="C270g" localSheetId="3">'dramakan 4'!#REF!</definedName>
    <definedName name="C270h" localSheetId="3">'dramakan 4'!#REF!</definedName>
    <definedName name="C280c" localSheetId="3">'dramakan 4'!#REF!</definedName>
    <definedName name="C280d" localSheetId="3">'dramakan 4'!#REF!</definedName>
    <definedName name="C280e" localSheetId="3">'dramakan 4'!#REF!</definedName>
    <definedName name="C280f" localSheetId="3">'dramakan 4'!#REF!</definedName>
    <definedName name="C280g" localSheetId="3">'dramakan 4'!#REF!</definedName>
    <definedName name="C280h" localSheetId="3">'dramakan 4'!#REF!</definedName>
    <definedName name="C290c" localSheetId="3">'dramakan 4'!#REF!</definedName>
    <definedName name="C290d" localSheetId="3">'dramakan 4'!#REF!</definedName>
    <definedName name="C290e" localSheetId="3">'dramakan 4'!#REF!</definedName>
    <definedName name="C290f" localSheetId="3">'dramakan 4'!#REF!</definedName>
    <definedName name="C290g" localSheetId="3">'dramakan 4'!#REF!</definedName>
    <definedName name="C290h" localSheetId="3">'dramakan 4'!#REF!</definedName>
    <definedName name="C291c" localSheetId="3">'dramakan 4'!#REF!</definedName>
    <definedName name="C291d" localSheetId="3">'dramakan 4'!#REF!</definedName>
    <definedName name="C291e" localSheetId="3">'dramakan 4'!#REF!</definedName>
    <definedName name="C291f" localSheetId="3">'dramakan 4'!#REF!</definedName>
    <definedName name="C291g" localSheetId="3">'dramakan 4'!#REF!</definedName>
    <definedName name="C291h" localSheetId="3">'dramakan 4'!#REF!</definedName>
    <definedName name="C300c" localSheetId="3">'dramakan 4'!#REF!</definedName>
    <definedName name="C300d" localSheetId="3">'dramakan 4'!#REF!</definedName>
    <definedName name="C300e" localSheetId="3">'dramakan 4'!#REF!</definedName>
    <definedName name="C300f" localSheetId="3">'dramakan 4'!#REF!</definedName>
    <definedName name="C300g" localSheetId="3">'dramakan 4'!#REF!</definedName>
    <definedName name="C300h" localSheetId="3">'dramakan 4'!#REF!</definedName>
    <definedName name="C310c" localSheetId="3">'dramakan 4'!#REF!</definedName>
    <definedName name="C310d" localSheetId="3">'dramakan 4'!#REF!</definedName>
    <definedName name="C310e" localSheetId="3">'dramakan 4'!#REF!</definedName>
    <definedName name="C310f" localSheetId="3">'dramakan 4'!#REF!</definedName>
    <definedName name="C310g" localSheetId="3">'dramakan 4'!#REF!</definedName>
    <definedName name="C310h" localSheetId="3">'dramakan 4'!#REF!</definedName>
    <definedName name="C320c" localSheetId="3">'dramakan 4'!#REF!</definedName>
    <definedName name="C320d" localSheetId="3">'dramakan 4'!#REF!</definedName>
    <definedName name="C320e" localSheetId="3">'dramakan 4'!#REF!</definedName>
    <definedName name="C320f" localSheetId="3">'dramakan 4'!#REF!</definedName>
    <definedName name="C320g" localSheetId="3">'dramakan 4'!#REF!</definedName>
    <definedName name="C320h" localSheetId="3">'dramakan 4'!#REF!</definedName>
    <definedName name="C330c" localSheetId="3">'dramakan 4'!#REF!</definedName>
    <definedName name="C330e" localSheetId="3">'dramakan 4'!#REF!</definedName>
    <definedName name="C330g" localSheetId="3">'dramakan 4'!#REF!</definedName>
    <definedName name="C330h" localSheetId="3">'dramakan 4'!#REF!</definedName>
    <definedName name="C340d" localSheetId="3">'dramakan 4'!#REF!</definedName>
    <definedName name="C340e" localSheetId="3">'dramakan 4'!#REF!</definedName>
    <definedName name="C340f" localSheetId="3">'dramakan 4'!#REF!</definedName>
    <definedName name="C340g" localSheetId="3">'dramakan 4'!#REF!</definedName>
    <definedName name="C340h" localSheetId="3">'dramakan 4'!#REF!</definedName>
    <definedName name="C350c" localSheetId="3">'dramakan 4'!#REF!</definedName>
    <definedName name="C350d" localSheetId="3">'dramakan 4'!#REF!</definedName>
    <definedName name="C350e" localSheetId="3">'dramakan 4'!#REF!</definedName>
    <definedName name="C350f" localSheetId="3">'dramakan 4'!#REF!</definedName>
    <definedName name="C350g" localSheetId="3">'dramakan 4'!#REF!</definedName>
    <definedName name="C350h" localSheetId="3">'dramakan 4'!#REF!</definedName>
    <definedName name="OLE_LINK1" localSheetId="0">'fin position 1'!$A$12</definedName>
    <definedName name="P010c" localSheetId="3">'dramakan 4'!$B$48</definedName>
    <definedName name="P010d" localSheetId="3">'dramakan 4'!$C$48</definedName>
    <definedName name="P010e" localSheetId="3">'dramakan 4'!$D$48</definedName>
    <definedName name="P010f" localSheetId="3">'dramakan 4'!$E$48</definedName>
    <definedName name="P010g" localSheetId="3">'dramakan 4'!$F$48</definedName>
    <definedName name="P010h" localSheetId="3">'dramakan 4'!$G$48</definedName>
    <definedName name="P020c" localSheetId="3">'dramakan 4'!$B$50</definedName>
    <definedName name="P020d" localSheetId="3">'dramakan 4'!$C$50</definedName>
    <definedName name="P020e" localSheetId="3">'dramakan 4'!$D$50</definedName>
    <definedName name="P020f" localSheetId="3">'dramakan 4'!$E$50</definedName>
    <definedName name="P020g" localSheetId="3">'dramakan 4'!$F$50</definedName>
    <definedName name="P020h" localSheetId="3">'dramakan 4'!$G$50</definedName>
    <definedName name="P030c" localSheetId="3">'dramakan 4'!$B$51</definedName>
    <definedName name="P030d" localSheetId="3">'dramakan 4'!$C$51</definedName>
    <definedName name="P030e" localSheetId="3">'dramakan 4'!$D$51</definedName>
    <definedName name="P030f" localSheetId="3">'dramakan 4'!$E$51</definedName>
    <definedName name="P030g" localSheetId="3">'dramakan 4'!$F$51</definedName>
    <definedName name="P030h" localSheetId="3">'dramakan 4'!$G$51</definedName>
    <definedName name="P031c" localSheetId="3">'dramakan 4'!$B$52</definedName>
    <definedName name="P031d" localSheetId="3">'dramakan 4'!$C$52</definedName>
    <definedName name="P031e" localSheetId="3">'dramakan 4'!$D$52</definedName>
    <definedName name="P031f" localSheetId="3">'dramakan 4'!$E$52</definedName>
    <definedName name="P031g" localSheetId="3">'dramakan 4'!$F$52</definedName>
    <definedName name="P031h" localSheetId="3">'dramakan 4'!$G$52</definedName>
    <definedName name="P040c" localSheetId="3">'dramakan 4'!$B$53</definedName>
    <definedName name="P040d" localSheetId="3">'dramakan 4'!$C$53</definedName>
    <definedName name="P040e" localSheetId="3">'dramakan 4'!$D$53</definedName>
    <definedName name="P040f" localSheetId="3">'dramakan 4'!$E$53</definedName>
    <definedName name="P040g" localSheetId="3">'dramakan 4'!$F$53</definedName>
    <definedName name="P040h" localSheetId="3">'dramakan 4'!$G$53</definedName>
    <definedName name="P050c" localSheetId="3">'dramakan 4'!$B$55</definedName>
    <definedName name="P050d" localSheetId="3">'dramakan 4'!$C$55</definedName>
    <definedName name="P050e" localSheetId="3">'dramakan 4'!$D$55</definedName>
    <definedName name="P050f" localSheetId="3">'dramakan 4'!$E$55</definedName>
    <definedName name="P050g" localSheetId="3">'dramakan 4'!$F$55</definedName>
    <definedName name="P050h" localSheetId="3">'dramakan 4'!$G$55</definedName>
    <definedName name="P060c" localSheetId="3">'dramakan 4'!$B$56</definedName>
    <definedName name="P060d" localSheetId="3">'dramakan 4'!$C$56</definedName>
    <definedName name="P060e" localSheetId="3">'dramakan 4'!$D$56</definedName>
    <definedName name="P060f" localSheetId="3">'dramakan 4'!$E$56</definedName>
    <definedName name="P060g" localSheetId="3">'dramakan 4'!$F$56</definedName>
    <definedName name="P060h" localSheetId="3">'dramakan 4'!$G$56</definedName>
    <definedName name="P070c" localSheetId="3">'dramakan 4'!$B$57</definedName>
    <definedName name="P070d" localSheetId="3">'dramakan 4'!$C$57</definedName>
    <definedName name="P070e" localSheetId="3">'dramakan 4'!$D$57</definedName>
    <definedName name="P070f" localSheetId="3">'dramakan 4'!$E$57</definedName>
    <definedName name="P070g" localSheetId="3">'dramakan 4'!$F$57</definedName>
    <definedName name="P070h" localSheetId="3">'dramakan 4'!$G$57</definedName>
    <definedName name="P080c" localSheetId="3">'dramakan 4'!$B$58</definedName>
    <definedName name="P080d" localSheetId="3">'dramakan 4'!$C$58</definedName>
    <definedName name="P080e" localSheetId="3">'dramakan 4'!$D$58</definedName>
    <definedName name="P080f" localSheetId="3">'dramakan 4'!$E$58</definedName>
    <definedName name="P080g" localSheetId="3">'dramakan 4'!$F$58</definedName>
    <definedName name="P080h" localSheetId="3">'dramakan 4'!$G$58</definedName>
    <definedName name="P090c" localSheetId="3">'dramakan 4'!$B$59</definedName>
    <definedName name="P090d" localSheetId="3">'dramakan 4'!$C$59</definedName>
    <definedName name="P090e" localSheetId="3">'dramakan 4'!$D$59</definedName>
    <definedName name="P090f" localSheetId="3">'dramakan 4'!$E$59</definedName>
    <definedName name="P090g" localSheetId="3">'dramakan 4'!$F$59</definedName>
    <definedName name="P090h" localSheetId="3">'dramakan 4'!$G$59</definedName>
    <definedName name="P100c" localSheetId="3">'dramakan 4'!$B$60</definedName>
    <definedName name="P100d" localSheetId="3">'dramakan 4'!$C$60</definedName>
    <definedName name="P100e" localSheetId="3">'dramakan 4'!$D$60</definedName>
    <definedName name="P100f" localSheetId="3">'dramakan 4'!$E$60</definedName>
    <definedName name="P100g" localSheetId="3">'dramakan 4'!$F$60</definedName>
    <definedName name="P100h" localSheetId="3">'dramakan 4'!$G$60</definedName>
    <definedName name="P101c" localSheetId="3">'dramakan 4'!$B$61</definedName>
    <definedName name="P101d" localSheetId="3">'dramakan 4'!$C$61</definedName>
    <definedName name="P101e" localSheetId="3">'dramakan 4'!$D$61</definedName>
    <definedName name="P101f" localSheetId="3">'dramakan 4'!$E$61</definedName>
    <definedName name="P101g" localSheetId="3">'dramakan 4'!$F$61</definedName>
    <definedName name="P101h" localSheetId="3">'dramakan 4'!$G$61</definedName>
    <definedName name="P110c" localSheetId="3">'dramakan 4'!$B$62</definedName>
    <definedName name="P110d" localSheetId="3">'dramakan 4'!$C$62</definedName>
    <definedName name="P110e" localSheetId="3">'dramakan 4'!$D$62</definedName>
    <definedName name="P110f" localSheetId="3">'dramakan 4'!$E$62</definedName>
    <definedName name="P110g" localSheetId="3">'dramakan 4'!$F$62</definedName>
    <definedName name="P110h" localSheetId="3">'dramakan 4'!$G$62</definedName>
    <definedName name="P120c" localSheetId="3">'dramakan 4'!$B$63</definedName>
    <definedName name="P120d" localSheetId="3">'dramakan 4'!$C$63</definedName>
    <definedName name="P120e" localSheetId="3">'dramakan 4'!$D$63</definedName>
    <definedName name="P120f" localSheetId="3">'dramakan 4'!$E$63</definedName>
    <definedName name="P120g" localSheetId="3">'dramakan 4'!$F$63</definedName>
    <definedName name="P120h" localSheetId="3">'dramakan 4'!$G$63</definedName>
    <definedName name="P130c" localSheetId="3">'dramakan 4'!$B$65</definedName>
    <definedName name="P130d" localSheetId="3">'dramakan 4'!$C$65</definedName>
    <definedName name="P130e" localSheetId="3">'dramakan 4'!$D$65</definedName>
    <definedName name="P130f" localSheetId="3">'dramakan 4'!$E$65</definedName>
    <definedName name="P130g" localSheetId="3">'dramakan 4'!$F$65</definedName>
    <definedName name="P130h" localSheetId="3">'dramakan 4'!$G$65</definedName>
    <definedName name="P140c" localSheetId="3">'dramakan 4'!$B$66</definedName>
    <definedName name="P140d" localSheetId="3">'dramakan 4'!$C$66</definedName>
    <definedName name="P140e" localSheetId="3">'dramakan 4'!$D$66</definedName>
    <definedName name="P140f" localSheetId="3">'dramakan 4'!$E$66</definedName>
    <definedName name="P140g" localSheetId="3">'dramakan 4'!$F$66</definedName>
    <definedName name="P140h" localSheetId="3">'dramakan 4'!$G$66</definedName>
    <definedName name="P150c" localSheetId="3">'dramakan 4'!$B$67</definedName>
    <definedName name="P150d" localSheetId="3">'dramakan 4'!$C$67</definedName>
    <definedName name="P150e" localSheetId="3">'dramakan 4'!$D$67</definedName>
    <definedName name="P150f" localSheetId="3">'dramakan 4'!$E$67</definedName>
    <definedName name="P150g" localSheetId="3">'dramakan 4'!$F$67</definedName>
    <definedName name="P150h" localSheetId="3">'dramakan 4'!$G$67</definedName>
    <definedName name="P160c" localSheetId="3">'dramakan 4'!$B$68</definedName>
    <definedName name="P160d" localSheetId="3">'dramakan 4'!$C$68</definedName>
    <definedName name="P160e" localSheetId="3">'dramakan 4'!$D$68</definedName>
    <definedName name="P160f" localSheetId="3">'dramakan 4'!$E$68</definedName>
    <definedName name="P160g" localSheetId="3">'dramakan 4'!$F$68</definedName>
    <definedName name="P160h" localSheetId="3">'dramakan 4'!$G$68</definedName>
    <definedName name="P161c" localSheetId="3">'dramakan 4'!$B$69</definedName>
    <definedName name="P161d" localSheetId="3">'dramakan 4'!$C$69</definedName>
    <definedName name="P161e" localSheetId="3">'dramakan 4'!$D$69</definedName>
    <definedName name="P161f" localSheetId="3">'dramakan 4'!$E$69</definedName>
    <definedName name="P161g" localSheetId="3">'dramakan 4'!$F$69</definedName>
    <definedName name="P161h" localSheetId="3">'dramakan 4'!$G$69</definedName>
    <definedName name="P170c" localSheetId="3">'dramakan 4'!$B$70</definedName>
    <definedName name="P170d" localSheetId="3">'dramakan 4'!$C$70</definedName>
    <definedName name="P170e" localSheetId="3">'dramakan 4'!$D$70</definedName>
    <definedName name="P170f" localSheetId="3">'dramakan 4'!$E$70</definedName>
    <definedName name="P170g" localSheetId="3">'dramakan 4'!$F$70</definedName>
    <definedName name="P170h" localSheetId="3">'dramakan 4'!$G$70</definedName>
    <definedName name="P180c" localSheetId="3">'dramakan 4'!$B$72</definedName>
    <definedName name="P180d" localSheetId="3">'dramakan 4'!$C$72</definedName>
    <definedName name="P180e" localSheetId="3">'dramakan 4'!$D$72</definedName>
    <definedName name="P180f" localSheetId="3">'dramakan 4'!$E$72</definedName>
    <definedName name="P180g" localSheetId="3">'dramakan 4'!$F$72</definedName>
    <definedName name="P180h" localSheetId="3">'dramakan 4'!$G$72</definedName>
    <definedName name="P190c" localSheetId="3">'dramakan 4'!$B$73</definedName>
    <definedName name="P190d" localSheetId="3">'dramakan 4'!$C$73</definedName>
    <definedName name="P190e" localSheetId="3">'dramakan 4'!$D$73</definedName>
    <definedName name="P190f" localSheetId="3">'dramakan 4'!$E$73</definedName>
    <definedName name="P190g" localSheetId="3">'dramakan 4'!$F$73</definedName>
    <definedName name="P190h" localSheetId="3">'dramakan 4'!$G$73</definedName>
    <definedName name="P200c" localSheetId="3">'dramakan 4'!$B$74</definedName>
    <definedName name="P200d" localSheetId="3">'dramakan 4'!$C$74</definedName>
    <definedName name="P200e" localSheetId="3">'dramakan 4'!$D$74</definedName>
    <definedName name="P200f" localSheetId="3">'dramakan 4'!$E$74</definedName>
    <definedName name="P200g" localSheetId="3">'dramakan 4'!$F$74</definedName>
    <definedName name="P200h" localSheetId="3">'dramakan 4'!$G$74</definedName>
    <definedName name="P201c" localSheetId="3">'dramakan 4'!$B$75</definedName>
    <definedName name="P201d" localSheetId="3">'dramakan 4'!$C$75</definedName>
    <definedName name="P201e" localSheetId="3">'dramakan 4'!$D$75</definedName>
    <definedName name="P201f" localSheetId="3">'dramakan 4'!$E$75</definedName>
    <definedName name="P201g" localSheetId="3">'dramakan 4'!$F$75</definedName>
    <definedName name="P201h" localSheetId="3">'dramakan 4'!$G$75</definedName>
    <definedName name="P210c" localSheetId="3">'dramakan 4'!$B$76</definedName>
    <definedName name="P210d" localSheetId="3">'dramakan 4'!$C$76</definedName>
    <definedName name="P210e" localSheetId="3">'dramakan 4'!$D$76</definedName>
    <definedName name="P210f" localSheetId="3">'dramakan 4'!$E$76</definedName>
    <definedName name="P210g" localSheetId="3">'dramakan 4'!$F$76</definedName>
    <definedName name="P210h" localSheetId="3">'dramakan 4'!$G$76</definedName>
    <definedName name="P220c" localSheetId="3">'dramakan 4'!$B$77</definedName>
    <definedName name="P220d" localSheetId="3">'dramakan 4'!$C$77</definedName>
    <definedName name="P220e" localSheetId="3">'dramakan 4'!$D$77</definedName>
    <definedName name="P220f" localSheetId="3">'dramakan 4'!$E$77</definedName>
    <definedName name="P220g" localSheetId="3">'dramakan 4'!$F$77</definedName>
    <definedName name="P220h" localSheetId="3">'dramakan 4'!$G$77</definedName>
    <definedName name="P230c" localSheetId="3">'dramakan 4'!$B$79</definedName>
    <definedName name="P230d" localSheetId="3">'dramakan 4'!$C$79</definedName>
    <definedName name="P230e" localSheetId="3">'dramakan 4'!$D$79</definedName>
    <definedName name="P230f" localSheetId="3">'dramakan 4'!$E$79</definedName>
    <definedName name="P230g" localSheetId="3">'dramakan 4'!$F$79</definedName>
    <definedName name="P230h" localSheetId="3">'dramakan 4'!$G$79</definedName>
    <definedName name="P240c" localSheetId="3">'dramakan 4'!$B$80</definedName>
    <definedName name="P240d" localSheetId="3">'dramakan 4'!$C$80</definedName>
    <definedName name="P240e" localSheetId="3">'dramakan 4'!$D$80</definedName>
    <definedName name="P240f" localSheetId="3">'dramakan 4'!$E$80</definedName>
    <definedName name="P240g" localSheetId="3">'dramakan 4'!$F$80</definedName>
    <definedName name="P240h" localSheetId="3">'dramakan 4'!$G$80</definedName>
    <definedName name="P250c" localSheetId="3">'dramakan 4'!$B$81</definedName>
    <definedName name="P250d" localSheetId="3">'dramakan 4'!$C$81</definedName>
    <definedName name="P250e" localSheetId="3">'dramakan 4'!$D$81</definedName>
    <definedName name="P250f" localSheetId="3">'dramakan 4'!$E$81</definedName>
    <definedName name="P250g" localSheetId="3">'dramakan 4'!$F$81</definedName>
    <definedName name="P250h" localSheetId="3">'dramakan 4'!$G$81</definedName>
    <definedName name="P251c" localSheetId="3">'dramakan 4'!$B$82</definedName>
    <definedName name="P251d" localSheetId="3">'dramakan 4'!$C$82</definedName>
    <definedName name="P251e" localSheetId="3">'dramakan 4'!$D$82</definedName>
    <definedName name="P251f" localSheetId="3">'dramakan 4'!$E$82</definedName>
    <definedName name="P251g" localSheetId="3">'dramakan 4'!$F$82</definedName>
    <definedName name="P251h" localSheetId="3">'dramakan 4'!$G$82</definedName>
    <definedName name="P260c" localSheetId="3">'dramakan 4'!$B$83</definedName>
    <definedName name="P260d" localSheetId="3">'dramakan 4'!$C$83</definedName>
    <definedName name="P260e" localSheetId="3">'dramakan 4'!$D$83</definedName>
    <definedName name="P260f" localSheetId="3">'dramakan 4'!$E$83</definedName>
    <definedName name="P260g" localSheetId="3">'dramakan 4'!$F$83</definedName>
    <definedName name="P260h" localSheetId="3">'dramakan 4'!$G$83</definedName>
    <definedName name="P270c" localSheetId="3">'dramakan 4'!$B$85</definedName>
    <definedName name="P270d" localSheetId="3">'dramakan 4'!$C$85</definedName>
    <definedName name="P270e" localSheetId="3">'dramakan 4'!$D$85</definedName>
    <definedName name="P270f" localSheetId="3">'dramakan 4'!$E$85</definedName>
    <definedName name="P270g" localSheetId="3">'dramakan 4'!$F$85</definedName>
    <definedName name="P270h" localSheetId="3">'dramakan 4'!$G$85</definedName>
    <definedName name="P280c" localSheetId="3">'dramakan 4'!$B$86</definedName>
    <definedName name="P280d" localSheetId="3">'dramakan 4'!$C$86</definedName>
    <definedName name="P280e" localSheetId="3">'dramakan 4'!$D$86</definedName>
    <definedName name="P280f" localSheetId="3">'dramakan 4'!$E$86</definedName>
    <definedName name="P280g" localSheetId="3">'dramakan 4'!$F$86</definedName>
    <definedName name="P280h" localSheetId="3">'dramakan 4'!$G$86</definedName>
    <definedName name="P290c" localSheetId="3">'dramakan 4'!$B$87</definedName>
    <definedName name="P290d" localSheetId="3">'dramakan 4'!$C$87</definedName>
    <definedName name="P290e" localSheetId="3">'dramakan 4'!$D$87</definedName>
    <definedName name="P290f" localSheetId="3">'dramakan 4'!$E$87</definedName>
    <definedName name="P290g" localSheetId="3">'dramakan 4'!$F$87</definedName>
    <definedName name="P290h" localSheetId="3">'dramakan 4'!$G$87</definedName>
    <definedName name="P291c" localSheetId="3">'dramakan 4'!$B$88</definedName>
    <definedName name="P291d" localSheetId="3">'dramakan 4'!$C$88</definedName>
    <definedName name="P291e" localSheetId="3">'dramakan 4'!$D$88</definedName>
    <definedName name="P291f" localSheetId="3">'dramakan 4'!$E$88</definedName>
    <definedName name="P291g" localSheetId="3">'dramakan 4'!$F$88</definedName>
    <definedName name="P291h" localSheetId="3">'dramakan 4'!$G$88</definedName>
    <definedName name="P300c" localSheetId="3">'dramakan 4'!$B$89</definedName>
    <definedName name="P300d" localSheetId="3">'dramakan 4'!$C$89</definedName>
    <definedName name="P300e" localSheetId="3">'dramakan 4'!$D$89</definedName>
    <definedName name="P300f" localSheetId="3">'dramakan 4'!$E$89</definedName>
    <definedName name="P300g" localSheetId="3">'dramakan 4'!$F$89</definedName>
    <definedName name="P300h" localSheetId="3">'dramakan 4'!$G$89</definedName>
    <definedName name="P310c" localSheetId="3">'dramakan 4'!$B$90</definedName>
    <definedName name="P310d" localSheetId="3">'dramakan 4'!$C$90</definedName>
    <definedName name="P310e" localSheetId="3">'dramakan 4'!$D$90</definedName>
    <definedName name="P310f" localSheetId="3">'dramakan 4'!$E$90</definedName>
    <definedName name="P310g" localSheetId="3">'dramakan 4'!$F$90</definedName>
    <definedName name="P310h" localSheetId="3">'dramakan 4'!$G$90</definedName>
    <definedName name="P320c" localSheetId="3">'dramakan 4'!$B$91</definedName>
    <definedName name="P320d" localSheetId="3">'dramakan 4'!$C$91</definedName>
    <definedName name="P320e" localSheetId="3">'dramakan 4'!$D$91</definedName>
    <definedName name="P320f" localSheetId="3">'dramakan 4'!$E$91</definedName>
    <definedName name="P320g" localSheetId="3">'dramakan 4'!$F$91</definedName>
    <definedName name="P320h" localSheetId="3">'dramakan 4'!$G$91</definedName>
    <definedName name="P330c" localSheetId="3">'dramakan 4'!$B$92</definedName>
    <definedName name="P330e" localSheetId="3">'dramakan 4'!$D$92</definedName>
    <definedName name="P330g" localSheetId="3">'dramakan 4'!$F$92</definedName>
    <definedName name="P330h" localSheetId="3">'dramakan 4'!$G$92</definedName>
    <definedName name="P340d" localSheetId="3">'dramakan 4'!$C$93</definedName>
    <definedName name="P340e" localSheetId="3">'dramakan 4'!$D$93</definedName>
    <definedName name="P340f" localSheetId="3">'dramakan 4'!$E$93</definedName>
    <definedName name="P340g" localSheetId="3">'dramakan 4'!$F$93</definedName>
    <definedName name="P340h" localSheetId="3">'dramakan 4'!$G$93</definedName>
    <definedName name="P350c" localSheetId="3">'dramakan 4'!$B$94</definedName>
    <definedName name="P350d" localSheetId="3">'dramakan 4'!$C$94</definedName>
    <definedName name="P350e" localSheetId="3">'dramakan 4'!$D$94</definedName>
    <definedName name="P350f" localSheetId="3">'dramakan 4'!$E$94</definedName>
    <definedName name="P350g" localSheetId="3">'dramakan 4'!$F$94</definedName>
    <definedName name="P350h" localSheetId="3">'dramakan 4'!$G$94</definedName>
  </definedNames>
  <calcPr fullCalcOnLoad="1"/>
</workbook>
</file>

<file path=xl/sharedStrings.xml><?xml version="1.0" encoding="utf-8"?>
<sst xmlns="http://schemas.openxmlformats.org/spreadsheetml/2006/main" count="286" uniqueCount="204">
  <si>
    <t>(ամսաթիվ, ամիս, տարի)</t>
  </si>
  <si>
    <t xml:space="preserve">ԱԿՏԻՎ </t>
  </si>
  <si>
    <t xml:space="preserve">I. Ոչ ընթացիկ ակտիվներ </t>
  </si>
  <si>
    <t xml:space="preserve">Հիմնական միջոցներ </t>
  </si>
  <si>
    <t xml:space="preserve">Անավարտ ոչ ընթացիկ նյութական ակտիվներ </t>
  </si>
  <si>
    <t xml:space="preserve">Ոչ նյութական ակտիվներ </t>
  </si>
  <si>
    <t>Ներդրումային գույք</t>
  </si>
  <si>
    <t>Կենսաբանական ակտիվներ</t>
  </si>
  <si>
    <t xml:space="preserve">Բաժնեմասնակցության մեթոդով հաշվառվող ներդրումներ </t>
  </si>
  <si>
    <t xml:space="preserve">Այլ ոչ ընթացիկ ֆինանսական ակտիվներ </t>
  </si>
  <si>
    <t xml:space="preserve">Հետաձգված հարկային ակտիվներ </t>
  </si>
  <si>
    <t xml:space="preserve">Այլ ոչ ընթացիկ ակտիվներ, այդ թվում` </t>
  </si>
  <si>
    <t xml:space="preserve">Ընդամենը ոչ ընթացիկ ակտիվներ </t>
  </si>
  <si>
    <t xml:space="preserve">II. Ընթացիկ ակտիվներ </t>
  </si>
  <si>
    <t xml:space="preserve">Հումք և նյութեր </t>
  </si>
  <si>
    <t xml:space="preserve">Անավարտ արտադրություն </t>
  </si>
  <si>
    <t xml:space="preserve">Արտադրանք </t>
  </si>
  <si>
    <t xml:space="preserve">Ապրանքներ </t>
  </si>
  <si>
    <t xml:space="preserve">Տրված ընթացիկ կանխավճարներ </t>
  </si>
  <si>
    <t xml:space="preserve">Դեբիտորական պարտքեր վաճառքների գծով </t>
  </si>
  <si>
    <t xml:space="preserve">Կարճաժամկետ դեբիտորական պարտքեր բյուջեի գծով </t>
  </si>
  <si>
    <t xml:space="preserve">Այլ դեբիտորական պարտքեր </t>
  </si>
  <si>
    <t xml:space="preserve">Ընթացիկ ֆինանսական ներդրումներ </t>
  </si>
  <si>
    <t xml:space="preserve">Դրամական միջոցներ և դրանց համարժեքներ </t>
  </si>
  <si>
    <t xml:space="preserve">Այլ ընթացիկ ակտիվներ, այդ թվում` </t>
  </si>
  <si>
    <t>Ընթացիկ ակտիվներ</t>
  </si>
  <si>
    <t xml:space="preserve">Որպես վաճառքի համար պահվող դասակարգված ակտիվներ </t>
  </si>
  <si>
    <t xml:space="preserve">Ընդամենը ընթացիկ ակտիվներ </t>
  </si>
  <si>
    <t xml:space="preserve">ԸՆԴԱՄԵՆԸ ԱԿՏԻՎՆԵՐ </t>
  </si>
  <si>
    <t xml:space="preserve">ՊԱՍԻՎ </t>
  </si>
  <si>
    <t xml:space="preserve">III. Սեփական կապիտալ </t>
  </si>
  <si>
    <t xml:space="preserve">Կանոնադրական (բաժնեհավաք) կապիտալի զուտ գումար </t>
  </si>
  <si>
    <t xml:space="preserve">Էմիսիոն եկամուտ </t>
  </si>
  <si>
    <t xml:space="preserve">Վերագնահատումից և վերաչափումից տարբերություններ </t>
  </si>
  <si>
    <t xml:space="preserve">Կուտակված շահույթ </t>
  </si>
  <si>
    <t xml:space="preserve">Պահուստային կապիտալ </t>
  </si>
  <si>
    <t xml:space="preserve">Սեփական կապիտալի այլ տարրեր, այդ թվում` </t>
  </si>
  <si>
    <t xml:space="preserve">Ընդամենը սեփական կապիտալ </t>
  </si>
  <si>
    <t xml:space="preserve">IV. Ոչ ընթացիկ պարտավորություններ </t>
  </si>
  <si>
    <t xml:space="preserve">Երկարաժամկետ բանկային վարկեր և փոխառություններ </t>
  </si>
  <si>
    <t xml:space="preserve">Հետաձգված հարկային պարտավորություններ </t>
  </si>
  <si>
    <t xml:space="preserve">Ակտիվներին վերաբերող շնորհներ </t>
  </si>
  <si>
    <t xml:space="preserve">Ոչ ընթացիկ պահուստներ </t>
  </si>
  <si>
    <t xml:space="preserve">Այլ ոչ ընթացիկ պարտավորություններ, այդ թվում` </t>
  </si>
  <si>
    <t xml:space="preserve">Ընդամենը ոչ ընթացիկ պարտավորություններ </t>
  </si>
  <si>
    <t xml:space="preserve">V. Ընթացիկ պարտավորություններ </t>
  </si>
  <si>
    <t xml:space="preserve">Կարճաժամկետ բանկային վարկեր </t>
  </si>
  <si>
    <t xml:space="preserve">Կարճաժամկետ փոխառություններ </t>
  </si>
  <si>
    <t xml:space="preserve">Կրեդիտորական պարտքեր գնումների գծով </t>
  </si>
  <si>
    <t xml:space="preserve">Ստացված ընթացիկ կանխավճարներ </t>
  </si>
  <si>
    <t xml:space="preserve">Կարճաժամկետ կրեդիտորական պարտքեր բյուջեին </t>
  </si>
  <si>
    <t xml:space="preserve">Կարճաժամկետ կրեդիտորական պարտքեր պարտադիր սոցիալական ապահովագրության գծով </t>
  </si>
  <si>
    <t xml:space="preserve">Կրեդիտորական պարտքեր աշխատավարձի և աշխատակիցների այլ կարճաժամկետ հատուցումների գծով </t>
  </si>
  <si>
    <t xml:space="preserve">Կարճաժամկետ կրեդիտորական պարտքեր մասնակիցներին (հիմնադիրներին) </t>
  </si>
  <si>
    <t xml:space="preserve">Այլ կրեդիտորական պարտքեր </t>
  </si>
  <si>
    <t xml:space="preserve">Եկամուտներին վերաբերող շնորհներ </t>
  </si>
  <si>
    <t>Հետաձգված եկամուտներ</t>
  </si>
  <si>
    <t xml:space="preserve">Ընթացիկ պահուստներ </t>
  </si>
  <si>
    <t xml:space="preserve">Այլ ընթացիկ պարտավորություններ, այդ թվում` </t>
  </si>
  <si>
    <t>Որպես վաճառքի համար պահվող դասակարգված պարտավորություններ</t>
  </si>
  <si>
    <t xml:space="preserve">Ընդամենը ընթացիկ պարտավորություններ </t>
  </si>
  <si>
    <t>ԸՆԴԱՄԵՆԸ ՍԵՓԱԿԱՆ ԿԱՊԻՏԱԼ ԵՎ ՊԱՐՏԱՎՈՐՈՒԹՅՈՒՆՆԵՐ</t>
  </si>
  <si>
    <t>ՀԱՄԱՊԱՐՓԱԿ ՖԻՆԱՆՍԱԿԱՆ ԱՐԴՅՈՒՆՔՆԵՐԻ ՄԱՍԻՆ ՀԱՇՎԵՏՎՈՒԹՅՈՒՆ</t>
  </si>
  <si>
    <t>(հաշվետու տարին (ժամանակաշրջանը))</t>
  </si>
  <si>
    <t>Ցուցանիշի անվանումը</t>
  </si>
  <si>
    <t xml:space="preserve">Արտադրանքի, ապրանքների, աշխատանքների ծառայությունների իրացումից հասույթ </t>
  </si>
  <si>
    <t xml:space="preserve">Իրացված արտադրանքի, ապրանքների, աշխատանքների, ծառայությունների ինքնարժեք </t>
  </si>
  <si>
    <t xml:space="preserve">Համախառն շահույթ (վնաս) </t>
  </si>
  <si>
    <t xml:space="preserve">Իրացման ծախսեր </t>
  </si>
  <si>
    <t xml:space="preserve">Վարչական ծախսեր </t>
  </si>
  <si>
    <t xml:space="preserve">Արտադրանքի, ապրանքների, աշխատանքների, ծառայությունների իրացումից շահույթ (վնաս) </t>
  </si>
  <si>
    <t xml:space="preserve">Գործառնական այլ եկամուտներ, այդ թվում` </t>
  </si>
  <si>
    <t xml:space="preserve">Գործառնական այլ ծախսեր, այդ թվում` </t>
  </si>
  <si>
    <t xml:space="preserve">Գործառնական շահույթ (վնաս) </t>
  </si>
  <si>
    <t xml:space="preserve">Ֆինանսական ծախսեր </t>
  </si>
  <si>
    <t xml:space="preserve">Բաժնեմասնակցության մեթոդով հաշվառվող ներդրումների գծով շահույթ (վնաս) </t>
  </si>
  <si>
    <t xml:space="preserve">Այլ ոչ գործառնական շահույթ (վնաս), այդ թվում` </t>
  </si>
  <si>
    <t xml:space="preserve">Զուտ շահույթ (վնաս) նախքան շահութահարկը </t>
  </si>
  <si>
    <t xml:space="preserve">Շահութահարկի գծով ծախս (փոխհատուցում) </t>
  </si>
  <si>
    <t xml:space="preserve">Շարունակվող գործունեությունից զուտ շահույթ (վնաս) </t>
  </si>
  <si>
    <t xml:space="preserve">Ընդհատված գործունեության զուտ շահույթ (վնաս) </t>
  </si>
  <si>
    <t xml:space="preserve">Ընդամենը զուտ շահույթ (վնաս) </t>
  </si>
  <si>
    <t>Հիմնական միջոցների և ոչ նյութական ակտիվների վերագնահատում</t>
  </si>
  <si>
    <t>Վաճառքի համար մատչելի ֆինանսական ակտիվների իրական արժեքի փոփոխություններ</t>
  </si>
  <si>
    <t>Այլ համապարփակ եկամուտներ (ծախսեր), այդ թվում`</t>
  </si>
  <si>
    <t>Այլ համապարփակ ֆինանսական արդյունք</t>
  </si>
  <si>
    <t>Ընդհանուր համապարփակ ֆինանսական արդյունք</t>
  </si>
  <si>
    <t xml:space="preserve">Ընդհանուր մեկ բաժնետոմսին բաժին ընկնող բազային շահույթ (վնաս)* </t>
  </si>
  <si>
    <t xml:space="preserve">Ընդհանուր մեկ բաժնետոմսին բաժին ընկնող նոսրացված շահույթ (վնաս)* </t>
  </si>
  <si>
    <t xml:space="preserve">Շարունակվող գործունեությունից մեկ բաժնետոմսին բաժին ընկնող բազային շահույթ (վնաս)* </t>
  </si>
  <si>
    <t xml:space="preserve">Շարունակվող գործունեությունից մեկ բաժնետոմսին բաժին ընկնող նոսրացված շահույթ (վնաս)* </t>
  </si>
  <si>
    <t>ՍԵՓԱԿԱՆ ԿԱՊԻՏԱԼՈՒՄ ՓՈՓՈԽՈՒԹՅՈՒՆՆԵՐԻ ՄԱՍԻՆ ՀԱՇՎԵՏՎՈՒԹՅՈՒՆ</t>
  </si>
  <si>
    <t>I. Նախորդ տարի (ժամանակաշրջան)</t>
  </si>
  <si>
    <t xml:space="preserve">Կանոնադրական (բաժնեհավաք) կապիտալ </t>
  </si>
  <si>
    <t>Էմիսիոն եկամուտ  (վնաս)</t>
  </si>
  <si>
    <t>Վերագնահատումից տարբերություններ</t>
  </si>
  <si>
    <t>Վերաչափումից տարբերություններ</t>
  </si>
  <si>
    <t>Կուտակված շահույթ (վնաս)</t>
  </si>
  <si>
    <t>Պահուստային կապիտալ</t>
  </si>
  <si>
    <t>Միջանկյալ շահաբաժիններ</t>
  </si>
  <si>
    <t>Սեփական կապիտալի այլ տարրեր</t>
  </si>
  <si>
    <t>Ընդամենը</t>
  </si>
  <si>
    <t>Կանոնադրական կապիտալ</t>
  </si>
  <si>
    <t>Չվճարված կապիտալ</t>
  </si>
  <si>
    <t>Հետ գնված կապիտալ</t>
  </si>
  <si>
    <t>Զուտ գումար</t>
  </si>
  <si>
    <t xml:space="preserve">Հաշվապահական հաշվառման քաղաքականության փոփոխությունների ընդհանուր արդյունքը և էական սխալների ճշգրտումը </t>
  </si>
  <si>
    <t xml:space="preserve">Վերահաշվարկված մնացորդը </t>
  </si>
  <si>
    <t xml:space="preserve">Հաշվետու տարվա (ժամանակաշրջանի) զուտ շահույթ (վնաս) </t>
  </si>
  <si>
    <t xml:space="preserve">Այլ համապարփակ եկամուտներ և ծախսեր </t>
  </si>
  <si>
    <t xml:space="preserve">Շահաբաժիններ </t>
  </si>
  <si>
    <t>(       )</t>
  </si>
  <si>
    <t xml:space="preserve">Հոդվածները </t>
  </si>
  <si>
    <t>II. Ընթացիկ տարի (ժամանակաշրջան)</t>
  </si>
  <si>
    <t>Î³½Ù³Ï»ñåáõÃÛ³Ý ³Ýí³ÝáõÙÁ</t>
  </si>
  <si>
    <t>ä»ï³Ï³Ý é»·ÇëïñáõÙ ·ñ³ÝóÙ³Ý Ñ³Ù³ñÁ</t>
  </si>
  <si>
    <t>Ð³ñÏ í×³ñáÕÇ Ñ³ßí³éÙ³Ý Ñ³Ù³ñÁ</t>
  </si>
  <si>
    <t>â³÷Ç ÙÇ³íáñÁ</t>
  </si>
  <si>
    <t xml:space="preserve">¶ïÝí»Éáõ í³ÛñÁ </t>
  </si>
  <si>
    <t xml:space="preserve">ö³ëï³óÇ ·áñÍáõÝ»áõÃÛ³Ý Çñ³Ï³Ý³óÙ³Ý í³ÛñÁ </t>
  </si>
  <si>
    <r>
      <t> </t>
    </r>
    <r>
      <rPr>
        <b/>
        <sz val="10.5"/>
        <color indexed="8"/>
        <rFont val="Arial Armenian"/>
        <family val="2"/>
      </rPr>
      <t>Ընթացիկ պարտավորություններ</t>
    </r>
  </si>
  <si>
    <t xml:space="preserve">ö³ëï³óÇ ·áñÍáõÝ»áõÃÛáõÝÁ  </t>
  </si>
  <si>
    <t>Ð³½³ñ ¹ñ³Ù</t>
  </si>
  <si>
    <t>Ô»Ï³í³ñ</t>
  </si>
  <si>
    <t>¶ÉË³íáñ Ñ³ßí³å³Ñ</t>
  </si>
  <si>
    <t>Î.î</t>
  </si>
  <si>
    <t xml:space="preserve">Բաժնետերերի (սեփականատերերի) հետ գործարքներ բաժնետոմսերի (բաժնեմասերի) գծով, այդ թվում` </t>
  </si>
  <si>
    <t xml:space="preserve">Ներքին շարժեր, այդ թվում` </t>
  </si>
  <si>
    <t xml:space="preserve">Սեփական կապիտալի տարրերի այլ ավելացում (նվազեցում), այդ թվում` </t>
  </si>
  <si>
    <r>
      <t> </t>
    </r>
    <r>
      <rPr>
        <b/>
        <sz val="10"/>
        <color indexed="8"/>
        <rFont val="Arial Armenian"/>
        <family val="2"/>
      </rPr>
      <t>Ընդամենը սեփականատերերի հետ գործառնություններից</t>
    </r>
  </si>
  <si>
    <t xml:space="preserve">Սեփական կապիտալի տարրերի այլ ավելացում (նվազեցում),այդ թվում` </t>
  </si>
  <si>
    <t>(Ñ³ßí»ïáõ ï³ñÇÝ ¥Å³Ù³Ý³Ï³ßñç³ÝÁ)¤</t>
  </si>
  <si>
    <t>¸ñ³Ù³Ï³Ý ÙÇçáóÝ»ñÇ ï³ñ»ëÏ½µÇ ÙÝ³óáñ¹Á</t>
  </si>
  <si>
    <t>¶áñÍ³éÝ³Ï³Ý ·áñÍáõÝ»áõÃÛáõÝÇó ¹ñ³Ù³Ï³Ý ÙÇçáóÝ»ñÇ Ùáõïù»ñ</t>
  </si>
  <si>
    <t>¶áñÍ³éÝ³Ï³Ý ³ÛÉ ·áñÍáõÝ»áõÃÛáõÝÇó, ³Û¹ ÃíáõÙª</t>
  </si>
  <si>
    <t>ÀÝ¹³Ù»ÝÁ ·áñÍ³éÝ³Ï³Ý ·áñÍáõÝ»áõÃÛáõÝÇó Ùáõïù»ñ</t>
  </si>
  <si>
    <t>¶áñÍ³éÝ³Ï³Ý ·áñÍáõÝ»áõÃÛáõÝÇó ¹ñ³Ù³Ï³Ý ÙÇçáóÝ»ñÇ »Éù»ñ</t>
  </si>
  <si>
    <t>²ßË³ï³ÝùÝ»ñÇ Ï³ï³ñÙ³Ý, Í³é³ÛáõÃÛáõÝÝ»ñÇ Ù³ïáõóÙ³Ý ·Íáí</t>
  </si>
  <si>
    <t xml:space="preserve">ì×³ñáõÙÝ»ñ ³ßË³ï³ÏÇóÝ»ñÇÝ ¨ Ýñ³Ýó ³ÝáõÝÇó </t>
  </si>
  <si>
    <t>ì×³ñáõÙÝ»ñ µÛáõç»</t>
  </si>
  <si>
    <t>ì×³ñáõÙÝ»ñ ëáóÇ³É³Ï³Ý ³å³Ñáí³·ñáõÃÛ³Ý ÑÇÙÝ³¹ñ³Ù</t>
  </si>
  <si>
    <t>¶áñÍ³éÝ³Ï³Ý ³ÛÉ ·áñÍáõÝ»áõÃÛáõÝÇó »Éù»ñ, ³Û¹ ÃíáõÙª</t>
  </si>
  <si>
    <t>ÀÝ¹³Ù»ÝÁ ·áñÍ³éÝ³Ï³Ý ·áñÍáõÝ»áõÃÛáõÝÇó »Éù»ñ</t>
  </si>
  <si>
    <t>¶áñÍ³éÝ³Ï³Ý ·áñÍáõÝ»áõÃÛáõÝÇó ¹ñ³Ù³Ï³Ý ÙÇçáóÝ»ñÇ ½áõï Ñáëù»ñ</t>
  </si>
  <si>
    <t>Ü»ñ¹ñáõÙ³ÛÇÝ ·áñÍáõÝ»áõÃÛáõÝÇó ¹ñ³Ù³Ï³Ý ÙÇçáóÝ»ñÇ Ùáõïù»ñ</t>
  </si>
  <si>
    <t>àã ÁÝÃ³óÇÏ ÝÛáõÃ³Ï³Ý ¨ áã ÝÛáõÃ³Ï³Ý ³ÏïÇíÝ»ñÇ í³×³éùÝ»ñÇó</t>
  </si>
  <si>
    <t>üÇÝ³Ýë³Ï³Ý ³ÏïÇíÝ»ñáí ·áñÍ³éÝáõÃÛáõÝÝ»ñÇó</t>
  </si>
  <si>
    <t>Þ³Ñ³µ³ÅÇÝÝ»ñÇ ¨ ïáÏáëÝ»ñÇ ëï³óáõÙÇó</t>
  </si>
  <si>
    <t>Ü»ñ¹ñáõÙ³ÛÇÝ ³ÛÉ ·áñÍáõÝ»áõÃÛáõÝÇó Ùáõïù»ñ, ³Û¹ ÃíáõÙª</t>
  </si>
  <si>
    <t>ÀÝ¹³Ù»ÝÁ Ý»ñ¹ñáõÙ³ÛÇÝ ·áñÍáõÝ»áõÃÛáõÝÇó Ùáõïù»ñ</t>
  </si>
  <si>
    <t>Ü»ñ¹ñáõÙ³ÛÇÝ ·áñÍáõÝ»áõÃÛáõÝÇó ¹ñ³Ù³Ï³Ý ÙÇçáóÝ»ñÇ »Éù»ñ</t>
  </si>
  <si>
    <t>àã ÁÝÃ³óÇÏ ÝÛáõÃ³Ï³Ý ¨ áã ÝÛáõÃ³Ï³Ý ³ÏïÇíÝ»ñÇ Ó»éù µ»ñÙ³Ý ·Íáí</t>
  </si>
  <si>
    <t>üÇÝ³Ýë³Ï³Ý ³ÏïÇíÝ»ñÇ Ó»éù µ»ñáõÙÇó, ÷áË³éáõÃÛáõÝÝ»ñÇ ïñ³Ù³¹ñáõÙÇó</t>
  </si>
  <si>
    <t>Ü»ñ¹ñáõÙ³ÛÇÝ ³ÛÉ ·áñÍáõÝ»áõÃÛáõÝÇó »Éù»ñ, ³Û¹ ÃíáõÙª</t>
  </si>
  <si>
    <t>ÀÝ¹³Ù»ÝÁ Ý»ñ¹ñáõÙ³ÛÇÝ ·áñÍáõÝ»áõÃÛáõÝÇó »Éù»ñ</t>
  </si>
  <si>
    <t>Ü»ñ¹ñáõÙ³ÛÇÝ ·áñÍáõÝ»áõÃÛáõÝÇó ¹ñ³Ù³Ï³Ý ÙÇçáóÝ»ñÇ ½áõï Ñáëù»ñ</t>
  </si>
  <si>
    <t>üÇÝ³Ýë³Ï³Ý ·áñÍáõÝ»áõÃÛáõÝÇó ¹ñ³Ù³Ï³Ý ÙÇçáóÝ»ñÇ Ùáõïù»ñ</t>
  </si>
  <si>
    <t>ê»÷³Ï³Ý Ï³åÇï³ÉÇ ·áñÍÇùÝ»ñÇ ÃáÕ³ñÏáõÙÇó ¨ í»ñ³í³×³éùÇó</t>
  </si>
  <si>
    <t xml:space="preserve">êï³óí³Í í³ñÏ»ñÇó ¨ ÷áË³éáõÃÛáõÝÝ»ñÇó </t>
  </si>
  <si>
    <t>üÇÝ³Ýë³Ï³Ý ³ÛÉ ·áñÍáõÝ»áõÃÛáõÝÇó Ùáõïù»ñ, ³Û¹ ÃíáõÙª</t>
  </si>
  <si>
    <t>ÀÝ¹³Ù»ÝÁ ýÇÝ³Ýë³Ï³Ý ·áñÍáõÝ»áõÃÛáõÝÇó Ùáõïù»ñ</t>
  </si>
  <si>
    <t>üÇÝ³Ýë³Ï³Ý ·áñÍáõÝ»áõÃÛáõÝÇó ¹ñ³Ù³Ï³Ý ÙÇçáóÝ»ñÇ »Éù»ñ</t>
  </si>
  <si>
    <t>êï³óí³Í í³ñÏ»ñÇ ¨ ÷áË³éáõÃÛáõÝÝ»ñÇ Ù³ñáõÙÇó</t>
  </si>
  <si>
    <t>ì×³ñí³Í ß³Ñ³µ³ÅÇÝÝ»ñ ¨ ïáÏáëÝ»ñ</t>
  </si>
  <si>
    <t>üÇÝ³Ýë³Ï³Ý ³ÛÉ ·áñÍáõÝ»áõÃÛáõÝÇó »Éù»ñ, ³Û¹ ÃíáõÙª</t>
  </si>
  <si>
    <t>ÀÝ¹³Ù»ÝÁ ýÇÝ³Ýë³Ï³Ý ·áñÍáõÝ»áõÃÛáõÝÇó »Éù»ñ</t>
  </si>
  <si>
    <t>üÇÝ³Ýë³Ï³Ý ·áñÍáõÝ»áõÃÛáõÝÇó ¹ñ³Ù³Ï³Ý ÙÇçáóÝ»ñÇ ½áõï Ñáëù»ñ</t>
  </si>
  <si>
    <t>ÀÝ¹³Ù»ÝÁ ¹ñ³Ù³Ï³Ý ÙÇçáóÝ»ñÇ ½áõï Ñáëù»ñ</t>
  </si>
  <si>
    <t>²ñï³ñÅáõÛÃÇ ÷áË³ñÅ»ù³ÛÇÝ ï³ñµ»ñáõÃÛáõÝÝ»ñ**</t>
  </si>
  <si>
    <t>Ü»ñùÇÝ ß³ñÅ»ñ**</t>
  </si>
  <si>
    <t>¸ñ³Ù³Ï³Ý ÙÇçáóÝ»ñÇ ÙÝ³óáñ¹Á Ñ³ßí»ïáõ Å³Ù³Ý³Ï³ßñç³ÝÇ í»ñçÇÝ</t>
  </si>
  <si>
    <t>¸ð²Ø²Î²Ü  ØÆæàòÜºðÆ  ÐàêøºðÆ Ø²êÆÜ  Ð²ÞìºîìàôÂÚàôÜ</t>
  </si>
  <si>
    <t>²ñï³¹ñ³ÝùÇ, ³åñ³ÝùÝ»ñÇ, ³ßË³ï³ÝùÝ»ñÇ, Í³é³ÛáõÃÛáõÝÝ»ñÇ Çñ³óáõÙÇó</t>
  </si>
  <si>
    <t xml:space="preserve">Ð³½³ñ ÐÐ ¹ñ³Ù </t>
  </si>
  <si>
    <t>ä³ß³ñÝ»ñÇ, ³åñ³ÝùÝ»ñÇ Ó»éù µ»ñÙ³Ý ·Íáí</t>
  </si>
  <si>
    <t>2012 թ. Դեկտ.  31-ին ավարտվող ֆինանսական տարի</t>
  </si>
  <si>
    <t>§Ալմաստ¦ ԲԲÀ</t>
  </si>
  <si>
    <t>Ալմաստային  գործիքների  արտադրություն</t>
  </si>
  <si>
    <t>00803314</t>
  </si>
  <si>
    <t xml:space="preserve">ÐÐ ù. ºñ¨³Ý, Ռուբինյանց 28 </t>
  </si>
  <si>
    <t>2013թ</t>
  </si>
  <si>
    <t>առ 31, դեկտեմբեր, 2013</t>
  </si>
  <si>
    <t>Ֆ Ի Ն Ա Ն Ս Ա Կ Ա Ն   Վ Ի Ճ Ա Կ Ի   Մ Ա Ս Ի Ն              Հ Ա Շ Վ Ե Տ Վ ՈՒ Թ Յ ՈՒ Ն</t>
  </si>
  <si>
    <t>2012 թ. Դեկտ»Ùµ»ñÇ  31</t>
  </si>
  <si>
    <t xml:space="preserve">   2013 թ. Դեկտ»Ùµ»ñÇ  31</t>
  </si>
  <si>
    <t>01.01.2013Ã. - 31.12.2013Ã.</t>
  </si>
  <si>
    <t>2013 թ. Դեկտ.  31-ին ավարտվող ֆինանսական տարի</t>
  </si>
  <si>
    <t>Մնացորդը առ 31 դեկտեմբերի 2012 թ.</t>
  </si>
  <si>
    <t>Մնացորդը առ 31 դեկտեմբերի 2013 թ.</t>
  </si>
  <si>
    <t>01.01.13 – 31.12.2013ÃÃ.</t>
  </si>
  <si>
    <t xml:space="preserve">31.12.12Ã-ÇÝ ³í³ñïí³Í ï³ñí³ Ñ³Ù³ñ </t>
  </si>
  <si>
    <t xml:space="preserve">31.12.13Ã-ÇÝ ³í³ñïí³Í ï³ñí³ Ñ³Ù³ñ  </t>
  </si>
  <si>
    <t>( 110167     )</t>
  </si>
  <si>
    <t>(  107537    )</t>
  </si>
  <si>
    <t>( 1863 )</t>
  </si>
  <si>
    <t>( 54488     )</t>
  </si>
  <si>
    <t>(  1409    )</t>
  </si>
  <si>
    <t>(   52222   )</t>
  </si>
  <si>
    <t>(13589 )</t>
  </si>
  <si>
    <t>(  4802 )</t>
  </si>
  <si>
    <t>(  452    )</t>
  </si>
  <si>
    <t>(  937    )</t>
  </si>
  <si>
    <t>(   29600    )</t>
  </si>
  <si>
    <t>(  65546     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</si>
</sst>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;\-&quot; &quot;#,##0"/>
    <numFmt numFmtId="173" formatCode="&quot; &quot;#,##0;[Red]\-&quot; &quot;#,##0"/>
    <numFmt numFmtId="174" formatCode="&quot; &quot;#,##0.00;\-&quot; &quot;#,##0.00"/>
    <numFmt numFmtId="175" formatCode="&quot; &quot;#,##0.00;[Red]\-&quot; &quot;#,##0.00"/>
    <numFmt numFmtId="176" formatCode="_-&quot; &quot;* #,##0_-;\-&quot; &quot;* #,##0_-;_-&quot; &quot;* &quot;-&quot;_-;_-@_-"/>
    <numFmt numFmtId="177" formatCode="_-* #,##0_-;\-* #,##0_-;_-* &quot;-&quot;_-;_-@_-"/>
    <numFmt numFmtId="178" formatCode="_-&quot; &quot;* #,##0.00_-;\-&quot; &quot;* #,##0.00_-;_-&quot; 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sz val="10"/>
      <name val="Arial Armenian"/>
      <family val="2"/>
    </font>
    <font>
      <sz val="10.5"/>
      <color indexed="8"/>
      <name val="Arial Armenian"/>
      <family val="2"/>
    </font>
    <font>
      <sz val="7.5"/>
      <color indexed="8"/>
      <name val="Arial Armenian"/>
      <family val="2"/>
    </font>
    <font>
      <b/>
      <sz val="10.5"/>
      <color indexed="8"/>
      <name val="Arial Armenian"/>
      <family val="2"/>
    </font>
    <font>
      <sz val="11"/>
      <color indexed="8"/>
      <name val="Arial Armenian"/>
      <family val="2"/>
    </font>
    <font>
      <sz val="14"/>
      <name val="Arial Armenian"/>
      <family val="2"/>
    </font>
    <font>
      <b/>
      <sz val="14"/>
      <name val="Arial Armenian"/>
      <family val="2"/>
    </font>
    <font>
      <sz val="12"/>
      <name val="Arial Armenian"/>
      <family val="2"/>
    </font>
    <font>
      <b/>
      <sz val="12"/>
      <name val="Arial Armenian"/>
      <family val="2"/>
    </font>
    <font>
      <sz val="12"/>
      <color indexed="8"/>
      <name val="Arial Armenian"/>
      <family val="2"/>
    </font>
    <font>
      <b/>
      <sz val="12"/>
      <color indexed="8"/>
      <name val="Arial Armenian"/>
      <family val="2"/>
    </font>
    <font>
      <sz val="10"/>
      <color indexed="8"/>
      <name val="Arial Armenian"/>
      <family val="2"/>
    </font>
    <font>
      <b/>
      <sz val="18"/>
      <color indexed="8"/>
      <name val="Arial Armenian"/>
      <family val="2"/>
    </font>
    <font>
      <sz val="18"/>
      <name val="Arial Armenian"/>
      <family val="2"/>
    </font>
    <font>
      <b/>
      <sz val="10"/>
      <color indexed="8"/>
      <name val="Arial Armenian"/>
      <family val="2"/>
    </font>
    <font>
      <b/>
      <sz val="14"/>
      <color indexed="8"/>
      <name val="Arial Armenian"/>
      <family val="2"/>
    </font>
    <font>
      <b/>
      <sz val="10"/>
      <name val="Arial Armenian"/>
      <family val="2"/>
    </font>
    <font>
      <b/>
      <sz val="16"/>
      <color indexed="8"/>
      <name val="Arial Armenian"/>
      <family val="2"/>
    </font>
    <font>
      <sz val="16"/>
      <name val="Arial Armenian"/>
      <family val="2"/>
    </font>
    <font>
      <b/>
      <sz val="16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gray125">
        <bgColor indexed="9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1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22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4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16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5" xfId="0" applyFont="1" applyBorder="1" applyAlignment="1">
      <alignment vertical="top" wrapText="1"/>
    </xf>
    <xf numFmtId="0" fontId="13" fillId="0" borderId="25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49" fontId="1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22" fillId="35" borderId="0" xfId="0" applyFont="1" applyFill="1" applyAlignment="1">
      <alignment horizontal="center" wrapText="1"/>
    </xf>
    <xf numFmtId="0" fontId="22" fillId="35" borderId="27" xfId="0" applyFont="1" applyFill="1" applyBorder="1" applyAlignment="1">
      <alignment horizontal="center" wrapText="1"/>
    </xf>
    <xf numFmtId="0" fontId="22" fillId="35" borderId="28" xfId="0" applyFont="1" applyFill="1" applyBorder="1" applyAlignment="1">
      <alignment horizontal="center" wrapText="1"/>
    </xf>
    <xf numFmtId="0" fontId="22" fillId="35" borderId="29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18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6" fillId="33" borderId="3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33" borderId="24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16" fillId="33" borderId="12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right" vertical="top" wrapText="1"/>
    </xf>
    <xf numFmtId="0" fontId="12" fillId="0" borderId="3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27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wrapText="1"/>
    </xf>
    <xf numFmtId="0" fontId="22" fillId="0" borderId="46" xfId="0" applyFont="1" applyBorder="1" applyAlignment="1">
      <alignment horizontal="center" wrapText="1"/>
    </xf>
    <xf numFmtId="0" fontId="22" fillId="0" borderId="47" xfId="0" applyFont="1" applyBorder="1" applyAlignment="1">
      <alignment horizontal="center" wrapText="1"/>
    </xf>
    <xf numFmtId="0" fontId="22" fillId="35" borderId="35" xfId="0" applyFont="1" applyFill="1" applyBorder="1" applyAlignment="1">
      <alignment horizontal="center" wrapText="1"/>
    </xf>
    <xf numFmtId="0" fontId="22" fillId="35" borderId="29" xfId="0" applyFont="1" applyFill="1" applyBorder="1" applyAlignment="1">
      <alignment horizontal="center" wrapText="1"/>
    </xf>
    <xf numFmtId="0" fontId="22" fillId="35" borderId="36" xfId="0" applyFont="1" applyFill="1" applyBorder="1" applyAlignment="1">
      <alignment horizontal="center" wrapText="1"/>
    </xf>
    <xf numFmtId="0" fontId="22" fillId="0" borderId="35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22" fillId="0" borderId="48" xfId="0" applyFont="1" applyBorder="1" applyAlignment="1">
      <alignment horizontal="center" wrapText="1"/>
    </xf>
    <xf numFmtId="0" fontId="22" fillId="0" borderId="49" xfId="0" applyFont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2" fillId="0" borderId="29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27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3"/>
  <sheetViews>
    <sheetView tabSelected="1" zoomScalePageLayoutView="0" workbookViewId="0" topLeftCell="A1">
      <selection activeCell="D96" sqref="D96"/>
    </sheetView>
  </sheetViews>
  <sheetFormatPr defaultColWidth="9.140625" defaultRowHeight="12.75"/>
  <cols>
    <col min="1" max="1" width="43.8515625" style="1" customWidth="1"/>
    <col min="2" max="2" width="19.57421875" style="1" customWidth="1"/>
    <col min="3" max="3" width="10.28125" style="1" customWidth="1"/>
    <col min="4" max="4" width="13.7109375" style="1" customWidth="1"/>
    <col min="5" max="5" width="8.7109375" style="1" customWidth="1"/>
    <col min="6" max="16384" width="9.140625" style="1" customWidth="1"/>
  </cols>
  <sheetData>
    <row r="1" ht="19.5" customHeight="1"/>
    <row r="2" ht="19.5" customHeight="1"/>
    <row r="3" spans="1:12" ht="51.75" customHeight="1">
      <c r="A3" s="115" t="s">
        <v>182</v>
      </c>
      <c r="B3" s="116"/>
      <c r="C3" s="116"/>
      <c r="D3" s="116"/>
      <c r="E3" s="2"/>
      <c r="F3" s="2"/>
      <c r="G3" s="2"/>
      <c r="H3" s="2"/>
      <c r="I3" s="2"/>
      <c r="J3" s="2"/>
      <c r="K3" s="2"/>
      <c r="L3" s="2"/>
    </row>
    <row r="4" spans="1:12" ht="21.75" customHeight="1">
      <c r="A4" s="12"/>
      <c r="B4" s="13"/>
      <c r="C4" s="13"/>
      <c r="D4" s="13"/>
      <c r="E4" s="2"/>
      <c r="F4" s="2"/>
      <c r="G4" s="2"/>
      <c r="H4" s="2"/>
      <c r="I4" s="2"/>
      <c r="J4" s="2"/>
      <c r="K4" s="2"/>
      <c r="L4" s="2"/>
    </row>
    <row r="5" ht="13.5">
      <c r="A5" s="3"/>
    </row>
    <row r="6" spans="1:6" ht="15">
      <c r="A6" s="4"/>
      <c r="B6" s="113" t="s">
        <v>181</v>
      </c>
      <c r="C6" s="113"/>
      <c r="F6" s="4"/>
    </row>
    <row r="7" spans="1:6" ht="12.75">
      <c r="A7" s="5"/>
      <c r="B7" s="114" t="s">
        <v>0</v>
      </c>
      <c r="C7" s="114"/>
      <c r="F7" s="5"/>
    </row>
    <row r="11" ht="13.5" thickBot="1"/>
    <row r="12" spans="1:5" ht="42" customHeight="1" thickBot="1">
      <c r="A12" s="15" t="s">
        <v>114</v>
      </c>
      <c r="B12" s="11"/>
      <c r="C12" s="117" t="s">
        <v>176</v>
      </c>
      <c r="D12" s="118"/>
      <c r="E12" s="119"/>
    </row>
    <row r="13" ht="30.75" customHeight="1" thickBot="1"/>
    <row r="14" spans="1:5" ht="63" customHeight="1" thickBot="1">
      <c r="A14" s="15" t="s">
        <v>121</v>
      </c>
      <c r="C14" s="120" t="s">
        <v>177</v>
      </c>
      <c r="D14" s="121"/>
      <c r="E14" s="122"/>
    </row>
    <row r="15" ht="32.25" customHeight="1" thickBot="1"/>
    <row r="16" spans="1:5" ht="31.5" customHeight="1" thickBot="1">
      <c r="A16" s="15" t="s">
        <v>115</v>
      </c>
      <c r="C16" s="120">
        <v>28213004151</v>
      </c>
      <c r="D16" s="121"/>
      <c r="E16" s="122"/>
    </row>
    <row r="17" ht="13.5" thickBot="1"/>
    <row r="18" spans="1:5" ht="35.25" customHeight="1" thickBot="1">
      <c r="A18" s="15" t="s">
        <v>116</v>
      </c>
      <c r="C18" s="123" t="s">
        <v>178</v>
      </c>
      <c r="D18" s="124"/>
      <c r="E18" s="125"/>
    </row>
    <row r="19" ht="37.5" customHeight="1" thickBot="1"/>
    <row r="20" spans="1:4" ht="32.25" customHeight="1" thickBot="1">
      <c r="A20" s="39" t="s">
        <v>117</v>
      </c>
      <c r="C20" s="129" t="s">
        <v>122</v>
      </c>
      <c r="D20" s="130"/>
    </row>
    <row r="21" ht="44.25" customHeight="1" thickBot="1"/>
    <row r="22" spans="1:5" ht="48" customHeight="1" thickBot="1">
      <c r="A22" s="15" t="s">
        <v>118</v>
      </c>
      <c r="C22" s="126" t="s">
        <v>179</v>
      </c>
      <c r="D22" s="127"/>
      <c r="E22" s="128"/>
    </row>
    <row r="23" spans="3:4" ht="33" customHeight="1" thickBot="1">
      <c r="C23" s="11"/>
      <c r="D23" s="11"/>
    </row>
    <row r="24" spans="1:5" ht="45" customHeight="1" thickBot="1">
      <c r="A24" s="15" t="s">
        <v>119</v>
      </c>
      <c r="C24" s="126" t="s">
        <v>179</v>
      </c>
      <c r="D24" s="127"/>
      <c r="E24" s="128"/>
    </row>
    <row r="25" spans="1:4" ht="34.5" customHeight="1">
      <c r="A25" s="11"/>
      <c r="C25" s="14"/>
      <c r="D25" s="14"/>
    </row>
    <row r="26" spans="1:4" ht="34.5" customHeight="1">
      <c r="A26" s="11"/>
      <c r="C26" s="14"/>
      <c r="D26" s="14"/>
    </row>
    <row r="27" spans="1:4" ht="34.5" customHeight="1">
      <c r="A27" s="11"/>
      <c r="C27" s="14"/>
      <c r="D27" s="14"/>
    </row>
    <row r="28" spans="1:4" ht="34.5" customHeight="1">
      <c r="A28" s="11"/>
      <c r="C28" s="14"/>
      <c r="D28" s="14"/>
    </row>
    <row r="29" spans="1:4" ht="34.5" customHeight="1">
      <c r="A29" s="11"/>
      <c r="C29" s="14"/>
      <c r="D29" s="14"/>
    </row>
    <row r="30" spans="1:4" ht="32.25" customHeight="1">
      <c r="A30" s="20" t="s">
        <v>1</v>
      </c>
      <c r="B30" s="103" t="s">
        <v>184</v>
      </c>
      <c r="C30" s="111" t="s">
        <v>183</v>
      </c>
      <c r="D30" s="109"/>
    </row>
    <row r="31" spans="1:4" ht="35.25" customHeight="1">
      <c r="A31" s="21" t="s">
        <v>2</v>
      </c>
      <c r="B31" s="104"/>
      <c r="C31" s="22"/>
      <c r="D31" s="110"/>
    </row>
    <row r="32" spans="1:4" ht="24" customHeight="1">
      <c r="A32" s="18" t="s">
        <v>3</v>
      </c>
      <c r="B32" s="105">
        <v>853373</v>
      </c>
      <c r="C32" s="19">
        <v>855373</v>
      </c>
      <c r="D32" s="107"/>
    </row>
    <row r="33" spans="1:4" ht="30" customHeight="1">
      <c r="A33" s="18" t="s">
        <v>4</v>
      </c>
      <c r="B33" s="105"/>
      <c r="C33" s="19"/>
      <c r="D33" s="107"/>
    </row>
    <row r="34" spans="1:4" ht="24" customHeight="1">
      <c r="A34" s="18" t="s">
        <v>5</v>
      </c>
      <c r="B34" s="105"/>
      <c r="C34" s="19"/>
      <c r="D34" s="107"/>
    </row>
    <row r="35" spans="1:4" ht="24" customHeight="1">
      <c r="A35" s="18" t="s">
        <v>6</v>
      </c>
      <c r="B35" s="105"/>
      <c r="C35" s="19"/>
      <c r="D35" s="107"/>
    </row>
    <row r="36" spans="1:4" ht="24" customHeight="1">
      <c r="A36" s="18" t="s">
        <v>7</v>
      </c>
      <c r="B36" s="105"/>
      <c r="C36" s="19"/>
      <c r="D36" s="107"/>
    </row>
    <row r="37" spans="1:4" ht="27" customHeight="1">
      <c r="A37" s="18" t="s">
        <v>8</v>
      </c>
      <c r="B37" s="105"/>
      <c r="C37" s="19"/>
      <c r="D37" s="107"/>
    </row>
    <row r="38" spans="1:4" ht="27.75" customHeight="1">
      <c r="A38" s="18" t="s">
        <v>9</v>
      </c>
      <c r="B38" s="105"/>
      <c r="C38" s="19"/>
      <c r="D38" s="107"/>
    </row>
    <row r="39" spans="1:4" ht="24" customHeight="1">
      <c r="A39" s="18" t="s">
        <v>10</v>
      </c>
      <c r="B39" s="105">
        <v>4124</v>
      </c>
      <c r="C39" s="19">
        <v>4124</v>
      </c>
      <c r="D39" s="107"/>
    </row>
    <row r="40" spans="1:4" ht="24" customHeight="1">
      <c r="A40" s="18" t="s">
        <v>11</v>
      </c>
      <c r="B40" s="105"/>
      <c r="C40" s="19"/>
      <c r="D40" s="107"/>
    </row>
    <row r="41" spans="1:4" ht="24" customHeight="1">
      <c r="A41" s="18"/>
      <c r="B41" s="105"/>
      <c r="C41" s="19"/>
      <c r="D41" s="107"/>
    </row>
    <row r="42" spans="1:4" ht="24" customHeight="1">
      <c r="A42" s="18"/>
      <c r="B42" s="105"/>
      <c r="C42" s="19"/>
      <c r="D42" s="107"/>
    </row>
    <row r="43" spans="1:4" ht="24" customHeight="1">
      <c r="A43" s="16" t="s">
        <v>12</v>
      </c>
      <c r="B43" s="105">
        <f>B32+B39</f>
        <v>857497</v>
      </c>
      <c r="C43" s="105">
        <f>C32+C39</f>
        <v>859497</v>
      </c>
      <c r="D43" s="107"/>
    </row>
    <row r="44" spans="1:4" ht="20.25" customHeight="1">
      <c r="A44" s="16" t="s">
        <v>13</v>
      </c>
      <c r="B44" s="105"/>
      <c r="C44" s="19"/>
      <c r="D44" s="107"/>
    </row>
    <row r="45" spans="1:4" ht="20.25" customHeight="1">
      <c r="A45" s="18" t="s">
        <v>14</v>
      </c>
      <c r="B45" s="105">
        <v>183852</v>
      </c>
      <c r="C45" s="19">
        <v>203516</v>
      </c>
      <c r="D45" s="107"/>
    </row>
    <row r="46" spans="1:4" ht="27.75" customHeight="1">
      <c r="A46" s="18" t="s">
        <v>7</v>
      </c>
      <c r="B46" s="105"/>
      <c r="C46" s="19"/>
      <c r="D46" s="107"/>
    </row>
    <row r="47" spans="1:4" ht="22.5" customHeight="1">
      <c r="A47" s="18" t="s">
        <v>15</v>
      </c>
      <c r="B47" s="105">
        <v>40586</v>
      </c>
      <c r="C47" s="19">
        <v>47165</v>
      </c>
      <c r="D47" s="107"/>
    </row>
    <row r="48" spans="1:4" ht="18" customHeight="1">
      <c r="A48" s="18" t="s">
        <v>16</v>
      </c>
      <c r="B48" s="105">
        <v>370175</v>
      </c>
      <c r="C48" s="19">
        <v>370402</v>
      </c>
      <c r="D48" s="107"/>
    </row>
    <row r="49" spans="1:4" ht="19.5" customHeight="1">
      <c r="A49" s="18" t="s">
        <v>17</v>
      </c>
      <c r="B49" s="105"/>
      <c r="C49" s="19"/>
      <c r="D49" s="107"/>
    </row>
    <row r="50" spans="1:4" ht="24" customHeight="1">
      <c r="A50" s="18" t="s">
        <v>18</v>
      </c>
      <c r="B50" s="105">
        <v>74</v>
      </c>
      <c r="C50" s="19">
        <v>110</v>
      </c>
      <c r="D50" s="107"/>
    </row>
    <row r="51" spans="1:4" ht="32.25" customHeight="1">
      <c r="A51" s="18" t="s">
        <v>19</v>
      </c>
      <c r="B51" s="105">
        <v>28953</v>
      </c>
      <c r="C51" s="19">
        <v>29647</v>
      </c>
      <c r="D51" s="107"/>
    </row>
    <row r="52" spans="1:4" ht="39" customHeight="1">
      <c r="A52" s="18" t="s">
        <v>20</v>
      </c>
      <c r="B52" s="105">
        <v>413</v>
      </c>
      <c r="C52" s="19">
        <v>270</v>
      </c>
      <c r="D52" s="107"/>
    </row>
    <row r="53" spans="1:4" ht="24" customHeight="1">
      <c r="A53" s="18" t="s">
        <v>21</v>
      </c>
      <c r="B53" s="105"/>
      <c r="C53" s="19"/>
      <c r="D53" s="107"/>
    </row>
    <row r="54" spans="1:4" ht="27" customHeight="1">
      <c r="A54" s="18" t="s">
        <v>22</v>
      </c>
      <c r="B54" s="105"/>
      <c r="C54" s="19"/>
      <c r="D54" s="107"/>
    </row>
    <row r="55" spans="1:4" ht="30.75" customHeight="1">
      <c r="A55" s="18" t="s">
        <v>23</v>
      </c>
      <c r="B55" s="105">
        <v>6146</v>
      </c>
      <c r="C55" s="19">
        <v>1902</v>
      </c>
      <c r="D55" s="107"/>
    </row>
    <row r="56" spans="1:4" ht="24" customHeight="1">
      <c r="A56" s="18" t="s">
        <v>24</v>
      </c>
      <c r="B56" s="105">
        <v>1437</v>
      </c>
      <c r="C56" s="19">
        <v>820</v>
      </c>
      <c r="D56" s="107"/>
    </row>
    <row r="57" spans="1:4" ht="24" customHeight="1">
      <c r="A57" s="18"/>
      <c r="B57" s="105"/>
      <c r="C57" s="19"/>
      <c r="D57" s="107"/>
    </row>
    <row r="58" spans="1:4" ht="24" customHeight="1">
      <c r="A58" s="18"/>
      <c r="B58" s="105"/>
      <c r="C58" s="19"/>
      <c r="D58" s="107"/>
    </row>
    <row r="59" spans="1:4" ht="24" customHeight="1">
      <c r="A59" s="16" t="s">
        <v>25</v>
      </c>
      <c r="B59" s="105"/>
      <c r="C59" s="19"/>
      <c r="D59" s="107"/>
    </row>
    <row r="60" spans="1:4" ht="36" customHeight="1">
      <c r="A60" s="18" t="s">
        <v>26</v>
      </c>
      <c r="B60" s="105"/>
      <c r="C60" s="19"/>
      <c r="D60" s="107"/>
    </row>
    <row r="61" spans="1:4" ht="27" customHeight="1">
      <c r="A61" s="16" t="s">
        <v>27</v>
      </c>
      <c r="B61" s="105">
        <f>B45+B47+B48+B50+B51+B52+B55+B56</f>
        <v>631636</v>
      </c>
      <c r="C61" s="105">
        <f>C45+C47+C48+C50+C51+C52+C55+C56</f>
        <v>653832</v>
      </c>
      <c r="D61" s="107"/>
    </row>
    <row r="62" spans="1:4" ht="30" customHeight="1">
      <c r="A62" s="16" t="s">
        <v>28</v>
      </c>
      <c r="B62" s="105">
        <f>B61+B43</f>
        <v>1489133</v>
      </c>
      <c r="C62" s="105">
        <f>C61+C43</f>
        <v>1513329</v>
      </c>
      <c r="D62" s="107"/>
    </row>
    <row r="63" spans="1:4" ht="18" customHeight="1">
      <c r="A63" s="23" t="s">
        <v>29</v>
      </c>
      <c r="B63" s="106"/>
      <c r="C63" s="17"/>
      <c r="D63" s="108"/>
    </row>
    <row r="64" spans="1:4" ht="16.5" customHeight="1">
      <c r="A64" s="7" t="s">
        <v>30</v>
      </c>
      <c r="B64" s="49"/>
      <c r="C64" s="8"/>
      <c r="D64" s="79"/>
    </row>
    <row r="65" spans="1:4" ht="27">
      <c r="A65" s="9" t="s">
        <v>31</v>
      </c>
      <c r="B65" s="49">
        <v>418217</v>
      </c>
      <c r="C65" s="8">
        <v>418217</v>
      </c>
      <c r="D65" s="79"/>
    </row>
    <row r="66" spans="1:4" ht="12.75" customHeight="1">
      <c r="A66" s="9" t="s">
        <v>32</v>
      </c>
      <c r="B66" s="49"/>
      <c r="C66" s="8"/>
      <c r="D66" s="79"/>
    </row>
    <row r="67" spans="1:4" ht="27">
      <c r="A67" s="9" t="s">
        <v>33</v>
      </c>
      <c r="B67" s="49">
        <v>579299</v>
      </c>
      <c r="C67" s="8">
        <v>579299</v>
      </c>
      <c r="D67" s="79"/>
    </row>
    <row r="68" spans="1:4" ht="16.5" customHeight="1">
      <c r="A68" s="9" t="s">
        <v>34</v>
      </c>
      <c r="B68" s="49">
        <v>-654777</v>
      </c>
      <c r="C68" s="8">
        <v>-632751</v>
      </c>
      <c r="D68" s="79"/>
    </row>
    <row r="69" spans="1:4" ht="17.25" customHeight="1">
      <c r="A69" s="9" t="s">
        <v>35</v>
      </c>
      <c r="B69" s="49">
        <v>1000</v>
      </c>
      <c r="C69" s="8">
        <v>1000</v>
      </c>
      <c r="D69" s="79"/>
    </row>
    <row r="70" spans="1:4" ht="13.5">
      <c r="A70" s="9" t="s">
        <v>36</v>
      </c>
      <c r="B70" s="49"/>
      <c r="C70" s="8"/>
      <c r="D70" s="79"/>
    </row>
    <row r="71" spans="1:4" ht="14.25" customHeight="1">
      <c r="A71" s="9"/>
      <c r="B71" s="49"/>
      <c r="C71" s="8"/>
      <c r="D71" s="79"/>
    </row>
    <row r="72" spans="1:4" ht="13.5">
      <c r="A72" s="10" t="s">
        <v>37</v>
      </c>
      <c r="B72" s="49">
        <f>B65+B67+B68+B69</f>
        <v>343739</v>
      </c>
      <c r="C72" s="49">
        <f>C65+C67+C68+C69</f>
        <v>365765</v>
      </c>
      <c r="D72" s="79"/>
    </row>
    <row r="73" spans="1:4" ht="13.5">
      <c r="A73" s="7" t="s">
        <v>38</v>
      </c>
      <c r="B73" s="49"/>
      <c r="C73" s="8"/>
      <c r="D73" s="79"/>
    </row>
    <row r="74" spans="1:4" ht="27">
      <c r="A74" s="9" t="s">
        <v>39</v>
      </c>
      <c r="B74" s="49">
        <v>1100444</v>
      </c>
      <c r="C74" s="8">
        <v>1043681</v>
      </c>
      <c r="D74" s="79"/>
    </row>
    <row r="75" spans="1:4" ht="29.25" customHeight="1">
      <c r="A75" s="9" t="s">
        <v>40</v>
      </c>
      <c r="B75" s="49"/>
      <c r="C75" s="8"/>
      <c r="D75" s="79"/>
    </row>
    <row r="76" spans="1:4" ht="18" customHeight="1">
      <c r="A76" s="9" t="s">
        <v>41</v>
      </c>
      <c r="B76" s="49"/>
      <c r="C76" s="8"/>
      <c r="D76" s="79"/>
    </row>
    <row r="77" spans="1:4" ht="16.5" customHeight="1">
      <c r="A77" s="9" t="s">
        <v>42</v>
      </c>
      <c r="B77" s="49"/>
      <c r="C77" s="8"/>
      <c r="D77" s="79"/>
    </row>
    <row r="78" spans="1:4" ht="27">
      <c r="A78" s="9" t="s">
        <v>43</v>
      </c>
      <c r="B78" s="49"/>
      <c r="C78" s="8"/>
      <c r="D78" s="79"/>
    </row>
    <row r="79" spans="1:4" ht="27">
      <c r="A79" s="10" t="s">
        <v>44</v>
      </c>
      <c r="B79" s="49">
        <f>B74</f>
        <v>1100444</v>
      </c>
      <c r="C79" s="49">
        <f>C74</f>
        <v>1043681</v>
      </c>
      <c r="D79" s="79"/>
    </row>
    <row r="80" spans="1:4" ht="19.5" customHeight="1">
      <c r="A80" s="7" t="s">
        <v>45</v>
      </c>
      <c r="B80" s="49"/>
      <c r="C80" s="8"/>
      <c r="D80" s="79"/>
    </row>
    <row r="81" spans="1:4" ht="17.25" customHeight="1">
      <c r="A81" s="9" t="s">
        <v>46</v>
      </c>
      <c r="B81" s="49">
        <v>6611</v>
      </c>
      <c r="C81" s="8"/>
      <c r="D81" s="79"/>
    </row>
    <row r="82" spans="1:4" ht="17.25" customHeight="1">
      <c r="A82" s="9" t="s">
        <v>47</v>
      </c>
      <c r="B82" s="49">
        <v>25713</v>
      </c>
      <c r="C82" s="8">
        <v>25713</v>
      </c>
      <c r="D82" s="79"/>
    </row>
    <row r="83" spans="1:4" ht="13.5">
      <c r="A83" s="9" t="s">
        <v>48</v>
      </c>
      <c r="B83" s="49">
        <v>2408</v>
      </c>
      <c r="C83" s="8">
        <v>8022</v>
      </c>
      <c r="D83" s="79"/>
    </row>
    <row r="84" spans="1:4" ht="17.25" customHeight="1">
      <c r="A84" s="9" t="s">
        <v>49</v>
      </c>
      <c r="B84" s="49">
        <v>6980</v>
      </c>
      <c r="C84" s="8">
        <v>65551</v>
      </c>
      <c r="D84" s="79"/>
    </row>
    <row r="85" spans="1:4" ht="27">
      <c r="A85" s="9" t="s">
        <v>50</v>
      </c>
      <c r="B85" s="49">
        <v>509</v>
      </c>
      <c r="C85" s="8">
        <v>240</v>
      </c>
      <c r="D85" s="79"/>
    </row>
    <row r="86" spans="1:4" ht="40.5">
      <c r="A86" s="9" t="s">
        <v>51</v>
      </c>
      <c r="B86" s="49"/>
      <c r="C86" s="8"/>
      <c r="D86" s="79"/>
    </row>
    <row r="87" spans="1:4" ht="40.5">
      <c r="A87" s="9" t="s">
        <v>52</v>
      </c>
      <c r="B87" s="49">
        <v>2307</v>
      </c>
      <c r="C87" s="8">
        <v>3834</v>
      </c>
      <c r="D87" s="79"/>
    </row>
    <row r="88" spans="1:4" ht="27">
      <c r="A88" s="9" t="s">
        <v>53</v>
      </c>
      <c r="B88" s="49"/>
      <c r="C88" s="8"/>
      <c r="D88" s="79"/>
    </row>
    <row r="89" spans="1:4" ht="13.5">
      <c r="A89" s="9" t="s">
        <v>54</v>
      </c>
      <c r="B89" s="49">
        <v>422</v>
      </c>
      <c r="C89" s="8">
        <v>523</v>
      </c>
      <c r="D89" s="79"/>
    </row>
    <row r="90" spans="1:4" ht="13.5">
      <c r="A90" s="9" t="s">
        <v>55</v>
      </c>
      <c r="B90" s="49"/>
      <c r="C90" s="8"/>
      <c r="D90" s="79"/>
    </row>
    <row r="91" spans="1:4" ht="13.5">
      <c r="A91" s="9" t="s">
        <v>56</v>
      </c>
      <c r="B91" s="49"/>
      <c r="C91" s="8"/>
      <c r="D91" s="79"/>
    </row>
    <row r="92" spans="1:4" ht="13.5">
      <c r="A92" s="9" t="s">
        <v>57</v>
      </c>
      <c r="B92" s="49"/>
      <c r="C92" s="8"/>
      <c r="D92" s="79"/>
    </row>
    <row r="93" spans="1:4" ht="27">
      <c r="A93" s="9" t="s">
        <v>58</v>
      </c>
      <c r="B93" s="49"/>
      <c r="C93" s="8"/>
      <c r="D93" s="79"/>
    </row>
    <row r="94" spans="1:4" ht="13.5">
      <c r="A94" s="9" t="s">
        <v>120</v>
      </c>
      <c r="B94" s="49">
        <f>B81+B82+B83+B84+B85+B87+B89</f>
        <v>44950</v>
      </c>
      <c r="C94" s="49">
        <f>C81+C82+C83+C84+C85+C87+C89</f>
        <v>103883</v>
      </c>
      <c r="D94" s="79"/>
    </row>
    <row r="95" spans="1:4" ht="27">
      <c r="A95" s="9" t="s">
        <v>59</v>
      </c>
      <c r="B95" s="49"/>
      <c r="C95" s="8"/>
      <c r="D95" s="79"/>
    </row>
    <row r="96" spans="1:4" ht="27">
      <c r="A96" s="10" t="s">
        <v>60</v>
      </c>
      <c r="B96" s="49"/>
      <c r="C96" s="8"/>
      <c r="D96" s="79"/>
    </row>
    <row r="97" spans="1:4" ht="27">
      <c r="A97" s="7" t="s">
        <v>61</v>
      </c>
      <c r="B97" s="49">
        <f>B72+B79+B94</f>
        <v>1489133</v>
      </c>
      <c r="C97" s="49">
        <f>C72+C79+C94</f>
        <v>1513329</v>
      </c>
      <c r="D97" s="79"/>
    </row>
    <row r="98" ht="7.5" customHeight="1"/>
    <row r="99" ht="12.75">
      <c r="A99" s="41" t="s">
        <v>123</v>
      </c>
    </row>
    <row r="100" ht="8.25" customHeight="1"/>
    <row r="101" ht="12.75">
      <c r="A101" s="41" t="s">
        <v>124</v>
      </c>
    </row>
    <row r="102" ht="9.75" customHeight="1"/>
    <row r="103" ht="12.75">
      <c r="A103" s="41" t="s">
        <v>125</v>
      </c>
    </row>
  </sheetData>
  <sheetProtection/>
  <mergeCells count="10">
    <mergeCell ref="C18:E18"/>
    <mergeCell ref="C22:E22"/>
    <mergeCell ref="C24:E24"/>
    <mergeCell ref="C20:D20"/>
    <mergeCell ref="B6:C6"/>
    <mergeCell ref="B7:C7"/>
    <mergeCell ref="A3:D3"/>
    <mergeCell ref="C12:E12"/>
    <mergeCell ref="C14:E14"/>
    <mergeCell ref="C16:E16"/>
  </mergeCells>
  <printOptions/>
  <pageMargins left="0.16" right="0.21" top="0.54" bottom="0.55" header="0.29" footer="0.2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3"/>
  <sheetViews>
    <sheetView zoomScalePageLayoutView="0" workbookViewId="0" topLeftCell="A7">
      <selection activeCell="E64" sqref="E64"/>
    </sheetView>
  </sheetViews>
  <sheetFormatPr defaultColWidth="9.140625" defaultRowHeight="12.75"/>
  <cols>
    <col min="1" max="1" width="47.28125" style="1" customWidth="1"/>
    <col min="2" max="2" width="25.00390625" style="1" customWidth="1"/>
    <col min="3" max="3" width="24.140625" style="1" customWidth="1"/>
    <col min="4" max="16384" width="9.140625" style="1" customWidth="1"/>
  </cols>
  <sheetData>
    <row r="1" ht="22.5" customHeight="1"/>
    <row r="2" spans="1:3" ht="45" customHeight="1">
      <c r="A2" s="131" t="s">
        <v>62</v>
      </c>
      <c r="B2" s="132"/>
      <c r="C2" s="132"/>
    </row>
    <row r="3" spans="1:3" ht="12.75" customHeight="1">
      <c r="A3" s="24"/>
      <c r="B3" s="25"/>
      <c r="C3" s="25"/>
    </row>
    <row r="4" spans="1:3" ht="27" customHeight="1">
      <c r="A4" s="24"/>
      <c r="B4" s="25"/>
      <c r="C4" s="25"/>
    </row>
    <row r="5" spans="2:3" ht="15.75" thickBot="1">
      <c r="B5" s="133" t="s">
        <v>185</v>
      </c>
      <c r="C5" s="133"/>
    </row>
    <row r="6" spans="2:3" ht="12.75">
      <c r="B6" s="134" t="s">
        <v>63</v>
      </c>
      <c r="C6" s="134"/>
    </row>
    <row r="7" ht="12.75">
      <c r="B7" s="5"/>
    </row>
    <row r="8" ht="13.5" thickBot="1">
      <c r="B8" s="5"/>
    </row>
    <row r="9" spans="1:4" ht="45" customHeight="1" thickBot="1">
      <c r="A9" s="15" t="s">
        <v>114</v>
      </c>
      <c r="B9" s="117" t="s">
        <v>176</v>
      </c>
      <c r="C9" s="118"/>
      <c r="D9" s="119"/>
    </row>
    <row r="10" ht="26.25" customHeight="1" thickBot="1"/>
    <row r="11" spans="1:4" ht="55.5" customHeight="1" thickBot="1">
      <c r="A11" s="15" t="s">
        <v>121</v>
      </c>
      <c r="B11" s="120" t="s">
        <v>177</v>
      </c>
      <c r="C11" s="121"/>
      <c r="D11" s="122"/>
    </row>
    <row r="12" ht="30.75" customHeight="1" thickBot="1"/>
    <row r="13" spans="1:4" ht="30.75" customHeight="1" thickBot="1">
      <c r="A13" s="15" t="s">
        <v>115</v>
      </c>
      <c r="B13" s="120">
        <v>28213004151</v>
      </c>
      <c r="C13" s="121"/>
      <c r="D13" s="122"/>
    </row>
    <row r="14" ht="29.25" customHeight="1" thickBot="1"/>
    <row r="15" spans="1:4" ht="32.25" customHeight="1" thickBot="1">
      <c r="A15" s="15" t="s">
        <v>116</v>
      </c>
      <c r="B15" s="123" t="s">
        <v>178</v>
      </c>
      <c r="C15" s="124"/>
      <c r="D15" s="125"/>
    </row>
    <row r="16" ht="24" customHeight="1" thickBot="1"/>
    <row r="17" spans="1:3" ht="25.5" customHeight="1" thickBot="1">
      <c r="A17" s="39" t="s">
        <v>117</v>
      </c>
      <c r="B17" s="129" t="s">
        <v>122</v>
      </c>
      <c r="C17" s="130"/>
    </row>
    <row r="18" ht="26.25" customHeight="1" thickBot="1"/>
    <row r="19" spans="1:4" ht="35.25" customHeight="1" thickBot="1">
      <c r="A19" s="15" t="s">
        <v>118</v>
      </c>
      <c r="B19" s="126" t="s">
        <v>179</v>
      </c>
      <c r="C19" s="127"/>
      <c r="D19" s="128"/>
    </row>
    <row r="20" spans="3:4" ht="34.5" customHeight="1" thickBot="1">
      <c r="C20" s="11"/>
      <c r="D20" s="11"/>
    </row>
    <row r="21" spans="1:4" ht="39.75" customHeight="1" thickBot="1">
      <c r="A21" s="15" t="s">
        <v>119</v>
      </c>
      <c r="B21" s="126" t="s">
        <v>179</v>
      </c>
      <c r="C21" s="127"/>
      <c r="D21" s="128"/>
    </row>
    <row r="22" ht="12.75">
      <c r="B22" s="5"/>
    </row>
    <row r="23" ht="12.75">
      <c r="B23" s="5"/>
    </row>
    <row r="35" ht="13.5" thickBot="1"/>
    <row r="36" spans="1:3" ht="39" thickBot="1">
      <c r="A36" s="27" t="s">
        <v>64</v>
      </c>
      <c r="B36" s="28" t="s">
        <v>186</v>
      </c>
      <c r="C36" s="28" t="s">
        <v>175</v>
      </c>
    </row>
    <row r="37" spans="1:3" ht="30.75" customHeight="1">
      <c r="A37" s="29" t="s">
        <v>65</v>
      </c>
      <c r="B37" s="30">
        <v>130901</v>
      </c>
      <c r="C37" s="31">
        <v>101210</v>
      </c>
    </row>
    <row r="38" spans="1:3" ht="30" customHeight="1">
      <c r="A38" s="32" t="s">
        <v>66</v>
      </c>
      <c r="B38" s="6" t="s">
        <v>193</v>
      </c>
      <c r="C38" s="33" t="s">
        <v>192</v>
      </c>
    </row>
    <row r="39" spans="1:3" ht="17.25" customHeight="1">
      <c r="A39" s="34" t="s">
        <v>67</v>
      </c>
      <c r="B39" s="6">
        <v>23364</v>
      </c>
      <c r="C39" s="33">
        <v>-8957</v>
      </c>
    </row>
    <row r="40" spans="1:3" ht="15.75" customHeight="1">
      <c r="A40" s="32" t="s">
        <v>68</v>
      </c>
      <c r="B40" s="6" t="s">
        <v>196</v>
      </c>
      <c r="C40" s="33" t="s">
        <v>194</v>
      </c>
    </row>
    <row r="41" spans="1:3" ht="18" customHeight="1">
      <c r="A41" s="32" t="s">
        <v>69</v>
      </c>
      <c r="B41" s="6" t="s">
        <v>197</v>
      </c>
      <c r="C41" s="33" t="s">
        <v>195</v>
      </c>
    </row>
    <row r="42" spans="1:3" ht="45" customHeight="1">
      <c r="A42" s="34" t="s">
        <v>70</v>
      </c>
      <c r="B42" s="6">
        <v>-30267</v>
      </c>
      <c r="C42" s="33">
        <v>-65308</v>
      </c>
    </row>
    <row r="43" spans="1:3" ht="17.25" customHeight="1">
      <c r="A43" s="32" t="s">
        <v>71</v>
      </c>
      <c r="B43" s="6">
        <v>25850</v>
      </c>
      <c r="C43" s="33">
        <v>19143</v>
      </c>
    </row>
    <row r="44" spans="1:3" ht="13.5">
      <c r="A44" s="32"/>
      <c r="B44" s="6"/>
      <c r="C44" s="33"/>
    </row>
    <row r="45" spans="1:3" ht="19.5" customHeight="1">
      <c r="A45" s="32" t="s">
        <v>72</v>
      </c>
      <c r="B45" s="6" t="s">
        <v>198</v>
      </c>
      <c r="C45" s="33" t="s">
        <v>199</v>
      </c>
    </row>
    <row r="46" spans="1:3" ht="13.5">
      <c r="A46" s="32"/>
      <c r="B46" s="6"/>
      <c r="C46" s="33"/>
    </row>
    <row r="47" spans="1:3" ht="17.25" customHeight="1">
      <c r="A47" s="34" t="s">
        <v>73</v>
      </c>
      <c r="B47" s="6">
        <v>-18006</v>
      </c>
      <c r="C47" s="33">
        <v>-50967</v>
      </c>
    </row>
    <row r="48" spans="1:3" ht="17.25" customHeight="1">
      <c r="A48" s="32" t="s">
        <v>74</v>
      </c>
      <c r="B48" s="6" t="s">
        <v>201</v>
      </c>
      <c r="C48" s="33" t="s">
        <v>200</v>
      </c>
    </row>
    <row r="49" spans="1:3" ht="30" customHeight="1">
      <c r="A49" s="32" t="s">
        <v>75</v>
      </c>
      <c r="B49" s="6"/>
      <c r="C49" s="33"/>
    </row>
    <row r="50" spans="1:3" ht="18.75" customHeight="1">
      <c r="A50" s="32" t="s">
        <v>76</v>
      </c>
      <c r="B50" s="6">
        <v>-1447</v>
      </c>
      <c r="C50" s="33">
        <v>-12781</v>
      </c>
    </row>
    <row r="51" spans="1:3" ht="13.5">
      <c r="A51" s="32"/>
      <c r="B51" s="6"/>
      <c r="C51" s="33"/>
    </row>
    <row r="52" spans="1:3" ht="25.5">
      <c r="A52" s="34" t="s">
        <v>77</v>
      </c>
      <c r="B52" s="6">
        <v>-20390</v>
      </c>
      <c r="C52" s="33">
        <v>-64200</v>
      </c>
    </row>
    <row r="53" spans="1:3" ht="17.25" customHeight="1">
      <c r="A53" s="32" t="s">
        <v>78</v>
      </c>
      <c r="B53" s="6">
        <v>-1636</v>
      </c>
      <c r="C53" s="33">
        <v>-1346</v>
      </c>
    </row>
    <row r="54" spans="1:3" ht="25.5">
      <c r="A54" s="34" t="s">
        <v>79</v>
      </c>
      <c r="B54" s="6">
        <v>-22026</v>
      </c>
      <c r="C54" s="33">
        <v>-65546</v>
      </c>
    </row>
    <row r="55" spans="1:3" ht="18" customHeight="1">
      <c r="A55" s="32" t="s">
        <v>80</v>
      </c>
      <c r="B55" s="6"/>
      <c r="C55" s="33"/>
    </row>
    <row r="56" spans="1:3" ht="16.5" customHeight="1">
      <c r="A56" s="34" t="s">
        <v>81</v>
      </c>
      <c r="B56" s="6">
        <v>-22026</v>
      </c>
      <c r="C56" s="33">
        <v>-65546</v>
      </c>
    </row>
    <row r="57" spans="1:3" ht="13.5">
      <c r="A57" s="34"/>
      <c r="B57" s="6"/>
      <c r="C57" s="33"/>
    </row>
    <row r="58" spans="1:3" ht="25.5">
      <c r="A58" s="32" t="s">
        <v>82</v>
      </c>
      <c r="B58" s="26"/>
      <c r="C58" s="35"/>
    </row>
    <row r="59" spans="1:3" ht="25.5">
      <c r="A59" s="32" t="s">
        <v>83</v>
      </c>
      <c r="B59" s="26"/>
      <c r="C59" s="35"/>
    </row>
    <row r="60" spans="1:3" ht="25.5">
      <c r="A60" s="32" t="s">
        <v>84</v>
      </c>
      <c r="B60" s="26"/>
      <c r="C60" s="35"/>
    </row>
    <row r="61" spans="1:3" ht="10.5" customHeight="1">
      <c r="A61" s="32"/>
      <c r="B61" s="26"/>
      <c r="C61" s="35"/>
    </row>
    <row r="62" spans="1:3" ht="17.25" customHeight="1">
      <c r="A62" s="34" t="s">
        <v>85</v>
      </c>
      <c r="B62" s="26"/>
      <c r="C62" s="35"/>
    </row>
    <row r="63" spans="1:3" ht="25.5">
      <c r="A63" s="34" t="s">
        <v>86</v>
      </c>
      <c r="B63" s="6">
        <v>-22026</v>
      </c>
      <c r="C63" s="33">
        <v>-65546</v>
      </c>
    </row>
    <row r="64" spans="1:3" ht="25.5">
      <c r="A64" s="32" t="s">
        <v>87</v>
      </c>
      <c r="B64" s="6">
        <v>-0.05</v>
      </c>
      <c r="C64" s="33">
        <v>-0.16</v>
      </c>
    </row>
    <row r="65" spans="1:3" ht="25.5">
      <c r="A65" s="32" t="s">
        <v>88</v>
      </c>
      <c r="B65" s="6"/>
      <c r="C65" s="33"/>
    </row>
    <row r="66" spans="1:3" ht="30" customHeight="1">
      <c r="A66" s="32" t="s">
        <v>89</v>
      </c>
      <c r="B66" s="6"/>
      <c r="C66" s="33"/>
    </row>
    <row r="67" spans="1:3" ht="30" customHeight="1" thickBot="1">
      <c r="A67" s="36" t="s">
        <v>90</v>
      </c>
      <c r="B67" s="37"/>
      <c r="C67" s="38"/>
    </row>
    <row r="68" ht="9.75" customHeight="1">
      <c r="A68" s="3"/>
    </row>
    <row r="69" ht="12.75">
      <c r="A69" s="41" t="s">
        <v>123</v>
      </c>
    </row>
    <row r="70" ht="9.75" customHeight="1"/>
    <row r="71" ht="12.75">
      <c r="A71" s="41" t="s">
        <v>124</v>
      </c>
    </row>
    <row r="73" ht="12.75">
      <c r="A73" s="41" t="s">
        <v>125</v>
      </c>
    </row>
  </sheetData>
  <sheetProtection/>
  <mergeCells count="10">
    <mergeCell ref="B15:D15"/>
    <mergeCell ref="B19:D19"/>
    <mergeCell ref="B21:D21"/>
    <mergeCell ref="B17:C17"/>
    <mergeCell ref="A2:C2"/>
    <mergeCell ref="B5:C5"/>
    <mergeCell ref="B6:C6"/>
    <mergeCell ref="B13:D13"/>
    <mergeCell ref="B9:D9"/>
    <mergeCell ref="B11:D11"/>
  </mergeCells>
  <printOptions/>
  <pageMargins left="0.23" right="0.21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4"/>
  <sheetViews>
    <sheetView zoomScalePageLayoutView="0" workbookViewId="0" topLeftCell="A1">
      <selection activeCell="L80" sqref="L80"/>
    </sheetView>
  </sheetViews>
  <sheetFormatPr defaultColWidth="9.140625" defaultRowHeight="12.75"/>
  <cols>
    <col min="1" max="1" width="34.7109375" style="1" customWidth="1"/>
    <col min="2" max="2" width="14.421875" style="1" customWidth="1"/>
    <col min="3" max="3" width="11.421875" style="1" customWidth="1"/>
    <col min="4" max="4" width="10.421875" style="1" customWidth="1"/>
    <col min="5" max="5" width="10.140625" style="1" customWidth="1"/>
    <col min="6" max="6" width="16.140625" style="1" customWidth="1"/>
    <col min="7" max="7" width="16.7109375" style="1" customWidth="1"/>
    <col min="8" max="8" width="14.7109375" style="1" customWidth="1"/>
    <col min="9" max="9" width="11.421875" style="1" customWidth="1"/>
    <col min="10" max="10" width="13.421875" style="1" customWidth="1"/>
    <col min="11" max="11" width="12.00390625" style="1" customWidth="1"/>
    <col min="12" max="12" width="13.7109375" style="1" customWidth="1"/>
    <col min="13" max="13" width="11.57421875" style="1" customWidth="1"/>
    <col min="14" max="16384" width="9.140625" style="1" customWidth="1"/>
  </cols>
  <sheetData>
    <row r="2" spans="1:9" ht="19.5">
      <c r="A2" s="135" t="s">
        <v>91</v>
      </c>
      <c r="B2" s="136"/>
      <c r="C2" s="136"/>
      <c r="D2" s="136"/>
      <c r="E2" s="136"/>
      <c r="F2" s="136"/>
      <c r="G2" s="136"/>
      <c r="H2" s="136"/>
      <c r="I2" s="136"/>
    </row>
    <row r="4" spans="2:5" ht="14.25" thickBot="1">
      <c r="B4" s="145" t="s">
        <v>180</v>
      </c>
      <c r="C4" s="145"/>
      <c r="D4" s="145"/>
      <c r="E4" s="145"/>
    </row>
    <row r="5" spans="2:5" ht="12.75">
      <c r="B5" s="114" t="s">
        <v>63</v>
      </c>
      <c r="C5" s="114"/>
      <c r="D5" s="114"/>
      <c r="E5" s="114"/>
    </row>
    <row r="7" ht="13.5" thickBot="1"/>
    <row r="8" spans="1:8" ht="47.25" customHeight="1" thickBot="1">
      <c r="A8" s="126" t="s">
        <v>114</v>
      </c>
      <c r="B8" s="127"/>
      <c r="C8" s="128"/>
      <c r="E8" s="77"/>
      <c r="F8" s="117" t="s">
        <v>176</v>
      </c>
      <c r="G8" s="118"/>
      <c r="H8" s="119"/>
    </row>
    <row r="9" ht="24.75" customHeight="1" thickBot="1">
      <c r="A9" s="40"/>
    </row>
    <row r="10" spans="1:8" ht="49.5" customHeight="1" thickBot="1">
      <c r="A10" s="126" t="s">
        <v>121</v>
      </c>
      <c r="B10" s="127"/>
      <c r="C10" s="128"/>
      <c r="E10" s="78"/>
      <c r="F10" s="120" t="s">
        <v>177</v>
      </c>
      <c r="G10" s="121"/>
      <c r="H10" s="122"/>
    </row>
    <row r="11" spans="1:3" ht="15.75" thickBot="1">
      <c r="A11" s="83"/>
      <c r="B11" s="84"/>
      <c r="C11" s="84"/>
    </row>
    <row r="12" spans="1:8" ht="41.25" customHeight="1" thickBot="1">
      <c r="A12" s="126" t="s">
        <v>115</v>
      </c>
      <c r="B12" s="127"/>
      <c r="C12" s="128"/>
      <c r="E12" s="78"/>
      <c r="F12" s="120">
        <v>28213004151</v>
      </c>
      <c r="G12" s="121"/>
      <c r="H12" s="122"/>
    </row>
    <row r="13" spans="1:5" ht="23.25" customHeight="1" thickBot="1">
      <c r="A13" s="83"/>
      <c r="B13" s="84"/>
      <c r="C13" s="84"/>
      <c r="E13" s="79"/>
    </row>
    <row r="14" spans="1:8" ht="39" customHeight="1" thickBot="1">
      <c r="A14" s="126" t="s">
        <v>116</v>
      </c>
      <c r="B14" s="127"/>
      <c r="C14" s="128"/>
      <c r="E14" s="80"/>
      <c r="F14" s="123" t="s">
        <v>178</v>
      </c>
      <c r="G14" s="124"/>
      <c r="H14" s="125"/>
    </row>
    <row r="15" spans="1:3" ht="25.5" customHeight="1" thickBot="1">
      <c r="A15" s="83"/>
      <c r="B15" s="84"/>
      <c r="C15" s="84"/>
    </row>
    <row r="16" spans="1:8" ht="38.25" customHeight="1" thickBot="1">
      <c r="A16" s="146" t="s">
        <v>117</v>
      </c>
      <c r="B16" s="147"/>
      <c r="C16" s="148"/>
      <c r="E16" s="81"/>
      <c r="F16" s="126" t="s">
        <v>122</v>
      </c>
      <c r="G16" s="127"/>
      <c r="H16" s="128"/>
    </row>
    <row r="17" spans="1:5" ht="23.25" customHeight="1" thickBot="1">
      <c r="A17" s="83"/>
      <c r="B17" s="84"/>
      <c r="C17" s="84"/>
      <c r="E17" s="79"/>
    </row>
    <row r="18" spans="1:8" ht="37.5" customHeight="1" thickBot="1">
      <c r="A18" s="126" t="s">
        <v>118</v>
      </c>
      <c r="B18" s="127"/>
      <c r="C18" s="128"/>
      <c r="E18" s="82"/>
      <c r="F18" s="126" t="s">
        <v>179</v>
      </c>
      <c r="G18" s="127"/>
      <c r="H18" s="128"/>
    </row>
    <row r="19" spans="1:5" ht="20.25" customHeight="1" thickBot="1">
      <c r="A19" s="83"/>
      <c r="B19" s="84"/>
      <c r="C19" s="85"/>
      <c r="E19" s="79"/>
    </row>
    <row r="20" spans="1:8" ht="50.25" customHeight="1" thickBot="1">
      <c r="A20" s="126" t="s">
        <v>119</v>
      </c>
      <c r="B20" s="127"/>
      <c r="C20" s="128"/>
      <c r="E20" s="82"/>
      <c r="F20" s="126" t="s">
        <v>179</v>
      </c>
      <c r="G20" s="127"/>
      <c r="H20" s="128"/>
    </row>
    <row r="27" ht="13.5" thickBot="1"/>
    <row r="28" spans="1:13" ht="12.75">
      <c r="A28" s="137" t="s">
        <v>64</v>
      </c>
      <c r="B28" s="154" t="s">
        <v>92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1"/>
    </row>
    <row r="29" spans="1:13" ht="21.75" customHeight="1" thickBot="1">
      <c r="A29" s="138"/>
      <c r="B29" s="155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3"/>
    </row>
    <row r="30" spans="1:13" ht="31.5" customHeight="1" thickBot="1">
      <c r="A30" s="138"/>
      <c r="B30" s="140" t="s">
        <v>93</v>
      </c>
      <c r="C30" s="141"/>
      <c r="D30" s="141"/>
      <c r="E30" s="142"/>
      <c r="F30" s="143" t="s">
        <v>94</v>
      </c>
      <c r="G30" s="143" t="s">
        <v>95</v>
      </c>
      <c r="H30" s="143" t="s">
        <v>96</v>
      </c>
      <c r="I30" s="143" t="s">
        <v>97</v>
      </c>
      <c r="J30" s="143" t="s">
        <v>98</v>
      </c>
      <c r="K30" s="143" t="s">
        <v>99</v>
      </c>
      <c r="L30" s="143" t="s">
        <v>100</v>
      </c>
      <c r="M30" s="137" t="s">
        <v>101</v>
      </c>
    </row>
    <row r="31" spans="1:13" ht="27" customHeight="1" thickBot="1">
      <c r="A31" s="139"/>
      <c r="B31" s="63" t="s">
        <v>102</v>
      </c>
      <c r="C31" s="63" t="s">
        <v>103</v>
      </c>
      <c r="D31" s="63" t="s">
        <v>104</v>
      </c>
      <c r="E31" s="63" t="s">
        <v>105</v>
      </c>
      <c r="F31" s="144"/>
      <c r="G31" s="144"/>
      <c r="H31" s="144"/>
      <c r="I31" s="144"/>
      <c r="J31" s="144"/>
      <c r="K31" s="144"/>
      <c r="L31" s="144"/>
      <c r="M31" s="149"/>
    </row>
    <row r="32" spans="1:13" ht="24.75" customHeight="1">
      <c r="A32" s="62" t="s">
        <v>187</v>
      </c>
      <c r="B32" s="51">
        <v>418217</v>
      </c>
      <c r="C32" s="51"/>
      <c r="D32" s="51"/>
      <c r="E32" s="42">
        <v>418217</v>
      </c>
      <c r="F32" s="51"/>
      <c r="G32" s="51">
        <v>608899</v>
      </c>
      <c r="H32" s="64"/>
      <c r="I32" s="64">
        <v>-596805</v>
      </c>
      <c r="J32" s="64">
        <v>1000</v>
      </c>
      <c r="K32" s="64"/>
      <c r="L32" s="64"/>
      <c r="M32" s="64">
        <v>431311</v>
      </c>
    </row>
    <row r="33" spans="1:13" ht="69" customHeight="1">
      <c r="A33" s="57" t="s">
        <v>106</v>
      </c>
      <c r="B33" s="42"/>
      <c r="C33" s="42"/>
      <c r="D33" s="42"/>
      <c r="E33" s="42"/>
      <c r="F33" s="42"/>
      <c r="G33" s="42"/>
      <c r="H33" s="43"/>
      <c r="I33" s="43"/>
      <c r="J33" s="43"/>
      <c r="K33" s="43"/>
      <c r="L33" s="43"/>
      <c r="M33" s="43"/>
    </row>
    <row r="34" spans="1:13" ht="30" customHeight="1">
      <c r="A34" s="56" t="s">
        <v>107</v>
      </c>
      <c r="B34" s="42">
        <v>418217</v>
      </c>
      <c r="C34" s="42"/>
      <c r="D34" s="42"/>
      <c r="E34" s="42">
        <v>418217</v>
      </c>
      <c r="F34" s="42"/>
      <c r="G34" s="42">
        <v>608899</v>
      </c>
      <c r="H34" s="43"/>
      <c r="I34" s="43">
        <v>-596805</v>
      </c>
      <c r="J34" s="43">
        <v>1000</v>
      </c>
      <c r="K34" s="43"/>
      <c r="L34" s="43"/>
      <c r="M34" s="43">
        <v>431311</v>
      </c>
    </row>
    <row r="35" spans="1:13" ht="42.75" customHeight="1">
      <c r="A35" s="57" t="s">
        <v>108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28.5" customHeight="1">
      <c r="A36" s="57" t="s">
        <v>109</v>
      </c>
      <c r="B36" s="42"/>
      <c r="C36" s="42"/>
      <c r="D36" s="42"/>
      <c r="E36" s="42"/>
      <c r="F36" s="42"/>
      <c r="G36" s="42"/>
      <c r="H36" s="43"/>
      <c r="I36" s="43"/>
      <c r="J36" s="43"/>
      <c r="K36" s="43"/>
      <c r="L36" s="43"/>
      <c r="M36" s="43"/>
    </row>
    <row r="37" spans="1:13" ht="31.5" customHeight="1">
      <c r="A37" s="56" t="s">
        <v>86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50.25" customHeight="1">
      <c r="A38" s="58" t="s">
        <v>126</v>
      </c>
      <c r="B38" s="45"/>
      <c r="C38" s="26"/>
      <c r="D38" s="26"/>
      <c r="E38" s="45"/>
      <c r="F38" s="26"/>
      <c r="G38" s="26"/>
      <c r="H38" s="26"/>
      <c r="I38" s="26"/>
      <c r="J38" s="26"/>
      <c r="K38" s="26"/>
      <c r="L38" s="26"/>
      <c r="M38" s="26"/>
    </row>
    <row r="39" spans="1:13" ht="21" customHeight="1">
      <c r="A39" s="59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20.25" customHeight="1">
      <c r="A40" s="58"/>
      <c r="B40" s="45"/>
      <c r="C40" s="26"/>
      <c r="D40" s="26"/>
      <c r="E40" s="45"/>
      <c r="F40" s="26"/>
      <c r="G40" s="26"/>
      <c r="H40" s="26"/>
      <c r="I40" s="26"/>
      <c r="J40" s="26"/>
      <c r="K40" s="26"/>
      <c r="L40" s="26"/>
      <c r="M40" s="26"/>
    </row>
    <row r="41" spans="1:13" ht="24" customHeight="1">
      <c r="A41" s="57" t="s">
        <v>110</v>
      </c>
      <c r="B41" s="46"/>
      <c r="C41" s="46"/>
      <c r="D41" s="46"/>
      <c r="E41" s="46"/>
      <c r="F41" s="46"/>
      <c r="G41" s="46"/>
      <c r="H41" s="6"/>
      <c r="I41" s="47" t="s">
        <v>203</v>
      </c>
      <c r="J41" s="47" t="s">
        <v>111</v>
      </c>
      <c r="K41" s="6"/>
      <c r="L41" s="6"/>
      <c r="M41" s="6">
        <v>-65546</v>
      </c>
    </row>
    <row r="42" spans="1:13" ht="36" customHeight="1">
      <c r="A42" s="58" t="s">
        <v>128</v>
      </c>
      <c r="B42" s="48"/>
      <c r="C42" s="46"/>
      <c r="D42" s="46"/>
      <c r="E42" s="48"/>
      <c r="F42" s="46"/>
      <c r="G42" s="46"/>
      <c r="H42" s="46"/>
      <c r="I42" s="46"/>
      <c r="J42" s="46"/>
      <c r="K42" s="46"/>
      <c r="L42" s="46"/>
      <c r="M42" s="46"/>
    </row>
    <row r="43" spans="1:13" ht="24" customHeight="1">
      <c r="A43" s="60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21.75" customHeight="1">
      <c r="A44" s="5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24.75" customHeight="1">
      <c r="A45" s="58" t="s">
        <v>127</v>
      </c>
      <c r="B45" s="54"/>
      <c r="C45" s="54"/>
      <c r="D45" s="54"/>
      <c r="E45" s="54"/>
      <c r="F45" s="54"/>
      <c r="G45" s="55" t="s">
        <v>202</v>
      </c>
      <c r="H45" s="54"/>
      <c r="I45" s="54">
        <v>29600</v>
      </c>
      <c r="J45" s="54"/>
      <c r="K45" s="54"/>
      <c r="L45" s="54"/>
      <c r="M45" s="54"/>
    </row>
    <row r="46" spans="1:13" ht="20.25" customHeight="1">
      <c r="A46" s="58"/>
      <c r="B46" s="54"/>
      <c r="C46" s="54"/>
      <c r="D46" s="54"/>
      <c r="E46" s="54"/>
      <c r="F46" s="54"/>
      <c r="G46" s="55"/>
      <c r="H46" s="54"/>
      <c r="I46" s="54"/>
      <c r="J46" s="54"/>
      <c r="K46" s="54"/>
      <c r="L46" s="54"/>
      <c r="M46" s="54"/>
    </row>
    <row r="47" spans="1:13" ht="34.5" customHeight="1">
      <c r="A47" s="59" t="s">
        <v>129</v>
      </c>
      <c r="B47" s="50"/>
      <c r="C47" s="50"/>
      <c r="D47" s="50"/>
      <c r="E47" s="50"/>
      <c r="F47" s="50"/>
      <c r="G47" s="52" t="s">
        <v>111</v>
      </c>
      <c r="H47" s="53"/>
      <c r="I47" s="53"/>
      <c r="J47" s="53"/>
      <c r="K47" s="53"/>
      <c r="L47" s="53"/>
      <c r="M47" s="53"/>
    </row>
    <row r="48" spans="1:13" ht="30.75" customHeight="1" thickBot="1">
      <c r="A48" s="61" t="s">
        <v>187</v>
      </c>
      <c r="B48" s="48">
        <v>418217</v>
      </c>
      <c r="C48" s="46"/>
      <c r="D48" s="46"/>
      <c r="E48" s="48">
        <v>418217</v>
      </c>
      <c r="F48" s="46"/>
      <c r="G48" s="46">
        <v>579299</v>
      </c>
      <c r="H48" s="6"/>
      <c r="I48" s="6">
        <v>-632751</v>
      </c>
      <c r="J48" s="6">
        <v>1000</v>
      </c>
      <c r="K48" s="6"/>
      <c r="L48" s="6"/>
      <c r="M48" s="6">
        <v>365765</v>
      </c>
    </row>
    <row r="49" spans="1:13" ht="12.75">
      <c r="A49" s="137" t="s">
        <v>112</v>
      </c>
      <c r="B49" s="150" t="s">
        <v>113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1"/>
    </row>
    <row r="50" spans="1:13" ht="16.5" customHeight="1" thickBot="1">
      <c r="A50" s="138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3"/>
    </row>
    <row r="51" spans="1:13" ht="33.75" customHeight="1" thickBot="1">
      <c r="A51" s="138"/>
      <c r="B51" s="140" t="s">
        <v>93</v>
      </c>
      <c r="C51" s="141"/>
      <c r="D51" s="141"/>
      <c r="E51" s="141"/>
      <c r="F51" s="143" t="s">
        <v>94</v>
      </c>
      <c r="G51" s="143" t="s">
        <v>95</v>
      </c>
      <c r="H51" s="143" t="s">
        <v>96</v>
      </c>
      <c r="I51" s="143" t="s">
        <v>97</v>
      </c>
      <c r="J51" s="143" t="s">
        <v>98</v>
      </c>
      <c r="K51" s="143" t="s">
        <v>99</v>
      </c>
      <c r="L51" s="143" t="s">
        <v>100</v>
      </c>
      <c r="M51" s="137" t="s">
        <v>101</v>
      </c>
    </row>
    <row r="52" spans="1:13" ht="29.25" customHeight="1" thickBot="1">
      <c r="A52" s="139"/>
      <c r="B52" s="63" t="s">
        <v>102</v>
      </c>
      <c r="C52" s="63" t="s">
        <v>103</v>
      </c>
      <c r="D52" s="63" t="s">
        <v>104</v>
      </c>
      <c r="E52" s="63" t="s">
        <v>105</v>
      </c>
      <c r="F52" s="144"/>
      <c r="G52" s="144"/>
      <c r="H52" s="144"/>
      <c r="I52" s="144"/>
      <c r="J52" s="144"/>
      <c r="K52" s="144"/>
      <c r="L52" s="144"/>
      <c r="M52" s="149"/>
    </row>
    <row r="53" spans="1:13" ht="25.5">
      <c r="A53" s="62" t="s">
        <v>188</v>
      </c>
      <c r="B53" s="70">
        <v>418217</v>
      </c>
      <c r="C53" s="70"/>
      <c r="D53" s="70"/>
      <c r="E53" s="70">
        <v>418217</v>
      </c>
      <c r="F53" s="70"/>
      <c r="G53" s="70">
        <v>579299</v>
      </c>
      <c r="H53" s="71"/>
      <c r="I53" s="71">
        <v>-632751</v>
      </c>
      <c r="J53" s="71">
        <v>1000</v>
      </c>
      <c r="K53" s="71"/>
      <c r="L53" s="71"/>
      <c r="M53" s="71">
        <v>365765</v>
      </c>
    </row>
    <row r="54" spans="1:13" ht="68.25" customHeight="1">
      <c r="A54" s="57" t="s">
        <v>106</v>
      </c>
      <c r="B54" s="65"/>
      <c r="C54" s="65"/>
      <c r="D54" s="65"/>
      <c r="E54" s="65"/>
      <c r="F54" s="65"/>
      <c r="G54" s="65"/>
      <c r="H54" s="66"/>
      <c r="I54" s="66"/>
      <c r="J54" s="66"/>
      <c r="K54" s="66"/>
      <c r="L54" s="66"/>
      <c r="M54" s="66"/>
    </row>
    <row r="55" spans="1:13" ht="21.75" customHeight="1">
      <c r="A55" s="56" t="s">
        <v>107</v>
      </c>
      <c r="B55" s="65">
        <v>418217</v>
      </c>
      <c r="C55" s="65"/>
      <c r="D55" s="65"/>
      <c r="E55" s="65">
        <v>418217</v>
      </c>
      <c r="F55" s="65"/>
      <c r="G55" s="65">
        <v>579299</v>
      </c>
      <c r="H55" s="66"/>
      <c r="I55" s="66">
        <v>-632751</v>
      </c>
      <c r="J55" s="66">
        <v>1000</v>
      </c>
      <c r="K55" s="66"/>
      <c r="L55" s="66"/>
      <c r="M55" s="66">
        <v>365765</v>
      </c>
    </row>
    <row r="56" spans="1:13" ht="46.5" customHeight="1">
      <c r="A56" s="57" t="s">
        <v>108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</row>
    <row r="57" spans="1:13" ht="32.25" customHeight="1">
      <c r="A57" s="57" t="s">
        <v>109</v>
      </c>
      <c r="B57" s="65"/>
      <c r="C57" s="65"/>
      <c r="D57" s="65"/>
      <c r="E57" s="65"/>
      <c r="F57" s="65"/>
      <c r="G57" s="65"/>
      <c r="H57" s="66"/>
      <c r="I57" s="66"/>
      <c r="J57" s="66"/>
      <c r="K57" s="66"/>
      <c r="L57" s="66"/>
      <c r="M57" s="66"/>
    </row>
    <row r="58" spans="1:13" ht="34.5" customHeight="1">
      <c r="A58" s="56" t="s">
        <v>86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1:13" ht="46.5" customHeight="1">
      <c r="A59" s="58" t="s">
        <v>126</v>
      </c>
      <c r="B59" s="68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1:13" ht="12.75">
      <c r="A60" s="58"/>
      <c r="B60" s="68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1:13" ht="12.75">
      <c r="A61" s="58"/>
      <c r="B61" s="68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1:13" ht="21" customHeight="1">
      <c r="A62" s="59" t="s">
        <v>110</v>
      </c>
      <c r="B62" s="67"/>
      <c r="C62" s="67"/>
      <c r="D62" s="67"/>
      <c r="E62" s="67"/>
      <c r="F62" s="67"/>
      <c r="G62" s="67"/>
      <c r="H62" s="69"/>
      <c r="I62" s="69" t="s">
        <v>111</v>
      </c>
      <c r="J62" s="69" t="s">
        <v>111</v>
      </c>
      <c r="K62" s="69"/>
      <c r="L62" s="69"/>
      <c r="M62" s="69"/>
    </row>
    <row r="63" spans="1:13" ht="25.5">
      <c r="A63" s="58" t="s">
        <v>130</v>
      </c>
      <c r="B63" s="68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1:13" ht="18.75" customHeight="1">
      <c r="A64" s="58"/>
      <c r="B64" s="68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1:13" ht="17.25" customHeight="1">
      <c r="A65" s="59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 ht="22.5" customHeight="1">
      <c r="A66" s="58" t="s">
        <v>127</v>
      </c>
      <c r="B66" s="75"/>
      <c r="C66" s="75"/>
      <c r="D66" s="75"/>
      <c r="E66" s="75"/>
      <c r="F66" s="75"/>
      <c r="G66" s="76" t="s">
        <v>111</v>
      </c>
      <c r="H66" s="75"/>
      <c r="I66" s="75">
        <v>-22026</v>
      </c>
      <c r="J66" s="75"/>
      <c r="K66" s="75"/>
      <c r="L66" s="75"/>
      <c r="M66" s="75">
        <v>-22026</v>
      </c>
    </row>
    <row r="67" spans="1:13" ht="15.75" customHeight="1">
      <c r="A67" s="58"/>
      <c r="B67" s="75"/>
      <c r="C67" s="75"/>
      <c r="D67" s="75"/>
      <c r="E67" s="75"/>
      <c r="F67" s="75"/>
      <c r="G67" s="76"/>
      <c r="H67" s="75"/>
      <c r="I67" s="75"/>
      <c r="J67" s="75"/>
      <c r="K67" s="75"/>
      <c r="L67" s="75"/>
      <c r="M67" s="75"/>
    </row>
    <row r="68" spans="1:13" ht="28.5" customHeight="1">
      <c r="A68" s="59" t="s">
        <v>129</v>
      </c>
      <c r="B68" s="72"/>
      <c r="C68" s="72"/>
      <c r="D68" s="72"/>
      <c r="E68" s="72"/>
      <c r="F68" s="72"/>
      <c r="G68" s="73" t="s">
        <v>111</v>
      </c>
      <c r="H68" s="74"/>
      <c r="I68" s="74"/>
      <c r="J68" s="74"/>
      <c r="K68" s="74"/>
      <c r="L68" s="74"/>
      <c r="M68" s="74"/>
    </row>
    <row r="69" spans="1:13" ht="27" customHeight="1">
      <c r="A69" s="61" t="s">
        <v>188</v>
      </c>
      <c r="B69" s="68">
        <v>418217</v>
      </c>
      <c r="C69" s="67"/>
      <c r="D69" s="67"/>
      <c r="E69" s="67">
        <v>418217</v>
      </c>
      <c r="F69" s="67"/>
      <c r="G69" s="67">
        <v>579299</v>
      </c>
      <c r="H69" s="69"/>
      <c r="I69" s="69">
        <v>-654777</v>
      </c>
      <c r="J69" s="69">
        <v>1000</v>
      </c>
      <c r="K69" s="69"/>
      <c r="L69" s="69"/>
      <c r="M69" s="112">
        <v>343739</v>
      </c>
    </row>
    <row r="72" spans="1:6" ht="12.75">
      <c r="A72" s="41" t="s">
        <v>123</v>
      </c>
      <c r="F72" s="41" t="s">
        <v>124</v>
      </c>
    </row>
    <row r="74" ht="12.75">
      <c r="A74" s="41" t="s">
        <v>125</v>
      </c>
    </row>
  </sheetData>
  <sheetProtection/>
  <mergeCells count="39">
    <mergeCell ref="A8:C8"/>
    <mergeCell ref="A10:C10"/>
    <mergeCell ref="F16:H16"/>
    <mergeCell ref="F18:H18"/>
    <mergeCell ref="F8:H8"/>
    <mergeCell ref="F10:H10"/>
    <mergeCell ref="F12:H12"/>
    <mergeCell ref="F14:H14"/>
    <mergeCell ref="A18:C18"/>
    <mergeCell ref="A12:C12"/>
    <mergeCell ref="A14:C14"/>
    <mergeCell ref="A49:A52"/>
    <mergeCell ref="B51:E51"/>
    <mergeCell ref="B49:M50"/>
    <mergeCell ref="F51:F52"/>
    <mergeCell ref="G51:G52"/>
    <mergeCell ref="H51:H52"/>
    <mergeCell ref="K51:K52"/>
    <mergeCell ref="B28:M29"/>
    <mergeCell ref="L51:L52"/>
    <mergeCell ref="M51:M52"/>
    <mergeCell ref="A20:C20"/>
    <mergeCell ref="J30:J31"/>
    <mergeCell ref="J51:J52"/>
    <mergeCell ref="I51:I52"/>
    <mergeCell ref="K30:K31"/>
    <mergeCell ref="L30:L31"/>
    <mergeCell ref="M30:M31"/>
    <mergeCell ref="F20:H20"/>
    <mergeCell ref="A2:I2"/>
    <mergeCell ref="A28:A31"/>
    <mergeCell ref="B30:E30"/>
    <mergeCell ref="F30:F31"/>
    <mergeCell ref="G30:G31"/>
    <mergeCell ref="H30:H31"/>
    <mergeCell ref="I30:I31"/>
    <mergeCell ref="B5:E5"/>
    <mergeCell ref="B4:E4"/>
    <mergeCell ref="A16:C16"/>
  </mergeCells>
  <printOptions/>
  <pageMargins left="0.17" right="0.17" top="1" bottom="0.58" header="0.4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76">
      <selection activeCell="F101" sqref="F101"/>
    </sheetView>
  </sheetViews>
  <sheetFormatPr defaultColWidth="9.140625" defaultRowHeight="12.75"/>
  <cols>
    <col min="1" max="1" width="56.7109375" style="0" customWidth="1"/>
    <col min="2" max="2" width="10.8515625" style="0" customWidth="1"/>
    <col min="3" max="3" width="9.421875" style="0" customWidth="1"/>
    <col min="4" max="4" width="9.8515625" style="0" customWidth="1"/>
    <col min="5" max="5" width="11.28125" style="0" customWidth="1"/>
    <col min="6" max="6" width="11.8515625" style="0" customWidth="1"/>
    <col min="7" max="7" width="10.28125" style="0" customWidth="1"/>
  </cols>
  <sheetData>
    <row r="1" spans="1:8" ht="43.5" customHeight="1">
      <c r="A1" s="171" t="s">
        <v>171</v>
      </c>
      <c r="B1" s="171"/>
      <c r="C1" s="171"/>
      <c r="D1" s="171"/>
      <c r="E1" s="171"/>
      <c r="F1" s="171"/>
      <c r="G1" s="171"/>
      <c r="H1" s="98"/>
    </row>
    <row r="2" ht="15">
      <c r="A2" s="83"/>
    </row>
    <row r="3" ht="15">
      <c r="A3" s="83"/>
    </row>
    <row r="4" ht="15">
      <c r="A4" s="83"/>
    </row>
    <row r="5" spans="2:8" ht="17.25" customHeight="1" thickBot="1">
      <c r="B5" s="92"/>
      <c r="C5" s="180" t="s">
        <v>189</v>
      </c>
      <c r="D5" s="180"/>
      <c r="E5" s="180"/>
      <c r="F5" s="180"/>
      <c r="G5" s="92"/>
      <c r="H5" s="92"/>
    </row>
    <row r="6" spans="2:8" ht="13.5" customHeight="1">
      <c r="B6" s="93"/>
      <c r="C6" s="181" t="s">
        <v>131</v>
      </c>
      <c r="D6" s="181"/>
      <c r="E6" s="181"/>
      <c r="F6" s="181"/>
      <c r="G6" s="93"/>
      <c r="H6" s="93"/>
    </row>
    <row r="7" spans="2:8" ht="13.5" customHeight="1">
      <c r="B7" s="93"/>
      <c r="C7" s="91"/>
      <c r="D7" s="91"/>
      <c r="E7" s="91"/>
      <c r="F7" s="91"/>
      <c r="G7" s="93"/>
      <c r="H7" s="93"/>
    </row>
    <row r="8" spans="2:8" ht="13.5" customHeight="1">
      <c r="B8" s="93"/>
      <c r="C8" s="91"/>
      <c r="D8" s="91"/>
      <c r="E8" s="91"/>
      <c r="F8" s="91"/>
      <c r="G8" s="93"/>
      <c r="H8" s="93"/>
    </row>
    <row r="9" ht="15">
      <c r="A9" s="83"/>
    </row>
    <row r="10" ht="15.75" thickBot="1">
      <c r="A10" s="83"/>
    </row>
    <row r="11" spans="1:6" ht="39.75" customHeight="1" thickBot="1">
      <c r="A11" s="99" t="s">
        <v>114</v>
      </c>
      <c r="C11" s="77"/>
      <c r="D11" s="117" t="s">
        <v>176</v>
      </c>
      <c r="E11" s="118"/>
      <c r="F11" s="119"/>
    </row>
    <row r="12" spans="1:3" ht="15.75" thickBot="1">
      <c r="A12" s="101"/>
      <c r="B12" s="1"/>
      <c r="C12" s="79"/>
    </row>
    <row r="13" spans="1:6" ht="63.75" customHeight="1" thickBot="1">
      <c r="A13" s="99" t="s">
        <v>121</v>
      </c>
      <c r="C13" s="78"/>
      <c r="D13" s="120" t="s">
        <v>177</v>
      </c>
      <c r="E13" s="121"/>
      <c r="F13" s="122"/>
    </row>
    <row r="14" spans="1:3" ht="30.75" customHeight="1" thickBot="1">
      <c r="A14" s="101"/>
      <c r="B14" s="1"/>
      <c r="C14" s="79"/>
    </row>
    <row r="15" spans="1:6" ht="45.75" customHeight="1" thickBot="1">
      <c r="A15" s="99" t="s">
        <v>115</v>
      </c>
      <c r="C15" s="78"/>
      <c r="D15" s="120">
        <v>28213004151</v>
      </c>
      <c r="E15" s="121"/>
      <c r="F15" s="122"/>
    </row>
    <row r="16" spans="1:3" ht="33" customHeight="1" thickBot="1">
      <c r="A16" s="101"/>
      <c r="B16" s="1"/>
      <c r="C16" s="79"/>
    </row>
    <row r="17" spans="1:6" ht="39.75" customHeight="1" thickBot="1">
      <c r="A17" s="99" t="s">
        <v>116</v>
      </c>
      <c r="C17" s="80"/>
      <c r="D17" s="123" t="s">
        <v>178</v>
      </c>
      <c r="E17" s="124"/>
      <c r="F17" s="125"/>
    </row>
    <row r="18" spans="1:3" ht="33.75" customHeight="1" thickBot="1">
      <c r="A18" s="101"/>
      <c r="B18" s="1"/>
      <c r="C18" s="79"/>
    </row>
    <row r="19" spans="1:6" ht="42.75" customHeight="1" thickBot="1">
      <c r="A19" s="100" t="s">
        <v>117</v>
      </c>
      <c r="C19" s="81"/>
      <c r="D19" s="129" t="s">
        <v>122</v>
      </c>
      <c r="E19" s="172"/>
      <c r="F19" s="130"/>
    </row>
    <row r="20" spans="1:3" ht="29.25" customHeight="1" thickBot="1">
      <c r="A20" s="101"/>
      <c r="B20" s="1"/>
      <c r="C20" s="79"/>
    </row>
    <row r="21" spans="1:6" ht="47.25" customHeight="1" thickBot="1">
      <c r="A21" s="99" t="s">
        <v>118</v>
      </c>
      <c r="C21" s="82"/>
      <c r="D21" s="126" t="s">
        <v>179</v>
      </c>
      <c r="E21" s="127"/>
      <c r="F21" s="128"/>
    </row>
    <row r="22" spans="1:3" ht="33.75" customHeight="1" thickBot="1">
      <c r="A22" s="101"/>
      <c r="B22" s="1"/>
      <c r="C22" s="81"/>
    </row>
    <row r="23" spans="1:6" ht="54" customHeight="1" thickBot="1">
      <c r="A23" s="99" t="s">
        <v>119</v>
      </c>
      <c r="C23" s="82"/>
      <c r="D23" s="126" t="s">
        <v>179</v>
      </c>
      <c r="E23" s="127"/>
      <c r="F23" s="128"/>
    </row>
    <row r="24" ht="15">
      <c r="A24" s="84"/>
    </row>
    <row r="25" ht="15">
      <c r="A25" s="84"/>
    </row>
    <row r="26" ht="15">
      <c r="A26" s="84"/>
    </row>
    <row r="27" ht="15">
      <c r="A27" s="84"/>
    </row>
    <row r="28" ht="15">
      <c r="A28" s="84"/>
    </row>
    <row r="29" ht="15">
      <c r="A29" s="84"/>
    </row>
    <row r="30" ht="15">
      <c r="A30" s="84"/>
    </row>
    <row r="31" ht="15">
      <c r="A31" s="84"/>
    </row>
    <row r="32" ht="15">
      <c r="A32" s="84"/>
    </row>
    <row r="33" ht="15">
      <c r="A33" s="84"/>
    </row>
    <row r="34" ht="15">
      <c r="A34" s="84"/>
    </row>
    <row r="35" ht="15">
      <c r="A35" s="84"/>
    </row>
    <row r="36" ht="15">
      <c r="A36" s="84"/>
    </row>
    <row r="37" ht="15">
      <c r="A37" s="84"/>
    </row>
    <row r="38" ht="15">
      <c r="A38" s="84"/>
    </row>
    <row r="39" ht="15">
      <c r="A39" s="84"/>
    </row>
    <row r="40" ht="15">
      <c r="A40" s="84"/>
    </row>
    <row r="41" ht="15">
      <c r="A41" s="84"/>
    </row>
    <row r="42" ht="15">
      <c r="A42" s="84"/>
    </row>
    <row r="43" ht="15">
      <c r="A43" s="84"/>
    </row>
    <row r="44" ht="15">
      <c r="A44" s="84"/>
    </row>
    <row r="45" spans="3:7" ht="15.75" customHeight="1">
      <c r="C45" s="102"/>
      <c r="D45" s="102"/>
      <c r="F45" s="11"/>
      <c r="G45" s="11"/>
    </row>
    <row r="46" spans="1:7" ht="21" customHeight="1">
      <c r="A46" s="182" t="s">
        <v>173</v>
      </c>
      <c r="B46" s="173" t="s">
        <v>191</v>
      </c>
      <c r="C46" s="174"/>
      <c r="D46" s="175"/>
      <c r="E46" s="173" t="s">
        <v>190</v>
      </c>
      <c r="F46" s="179"/>
      <c r="G46" s="179"/>
    </row>
    <row r="47" spans="1:7" ht="15.75" customHeight="1" thickBot="1">
      <c r="A47" s="183"/>
      <c r="B47" s="176"/>
      <c r="C47" s="177"/>
      <c r="D47" s="178"/>
      <c r="E47" s="176"/>
      <c r="F47" s="177"/>
      <c r="G47" s="177"/>
    </row>
    <row r="48" spans="1:7" ht="30.75" customHeight="1" thickBot="1">
      <c r="A48" s="94" t="s">
        <v>132</v>
      </c>
      <c r="B48" s="165">
        <v>1902</v>
      </c>
      <c r="C48" s="166"/>
      <c r="D48" s="167"/>
      <c r="E48" s="165">
        <v>1339</v>
      </c>
      <c r="F48" s="166"/>
      <c r="G48" s="167"/>
    </row>
    <row r="49" spans="1:7" ht="26.25" customHeight="1" thickBot="1" thickTop="1">
      <c r="A49" s="95" t="s">
        <v>133</v>
      </c>
      <c r="B49" s="87"/>
      <c r="C49" s="87"/>
      <c r="D49" s="86"/>
      <c r="E49" s="86"/>
      <c r="F49" s="86"/>
      <c r="G49" s="88"/>
    </row>
    <row r="50" spans="1:7" ht="30" customHeight="1" thickBot="1">
      <c r="A50" s="96" t="s">
        <v>172</v>
      </c>
      <c r="B50" s="162">
        <v>180714</v>
      </c>
      <c r="C50" s="163"/>
      <c r="D50" s="164"/>
      <c r="E50" s="162">
        <v>203185</v>
      </c>
      <c r="F50" s="163"/>
      <c r="G50" s="164"/>
    </row>
    <row r="51" spans="1:7" ht="17.25" customHeight="1" thickBot="1">
      <c r="A51" s="96" t="s">
        <v>134</v>
      </c>
      <c r="B51" s="162">
        <v>70</v>
      </c>
      <c r="C51" s="163"/>
      <c r="D51" s="164"/>
      <c r="E51" s="162">
        <v>103</v>
      </c>
      <c r="F51" s="163"/>
      <c r="G51" s="164"/>
    </row>
    <row r="52" spans="1:7" ht="13.5" thickBot="1">
      <c r="A52" s="97"/>
      <c r="B52" s="165"/>
      <c r="C52" s="166"/>
      <c r="D52" s="167"/>
      <c r="E52" s="165"/>
      <c r="F52" s="166"/>
      <c r="G52" s="167"/>
    </row>
    <row r="53" spans="1:7" ht="17.25" customHeight="1" thickBot="1" thickTop="1">
      <c r="A53" s="96" t="s">
        <v>135</v>
      </c>
      <c r="B53" s="156">
        <v>180784</v>
      </c>
      <c r="C53" s="157"/>
      <c r="D53" s="158"/>
      <c r="E53" s="156">
        <v>204288</v>
      </c>
      <c r="F53" s="157"/>
      <c r="G53" s="158"/>
    </row>
    <row r="54" spans="1:7" ht="27.75" customHeight="1" thickBot="1">
      <c r="A54" s="96" t="s">
        <v>136</v>
      </c>
      <c r="B54" s="89"/>
      <c r="C54" s="89"/>
      <c r="D54" s="86"/>
      <c r="E54" s="86"/>
      <c r="F54" s="86"/>
      <c r="G54" s="88"/>
    </row>
    <row r="55" spans="1:7" ht="17.25" customHeight="1" thickBot="1">
      <c r="A55" s="96" t="s">
        <v>174</v>
      </c>
      <c r="B55" s="162">
        <v>53244</v>
      </c>
      <c r="C55" s="163"/>
      <c r="D55" s="164"/>
      <c r="E55" s="162">
        <v>36824</v>
      </c>
      <c r="F55" s="163"/>
      <c r="G55" s="164"/>
    </row>
    <row r="56" spans="1:7" ht="27.75" customHeight="1" thickBot="1">
      <c r="A56" s="96" t="s">
        <v>137</v>
      </c>
      <c r="B56" s="162">
        <v>6576</v>
      </c>
      <c r="C56" s="163"/>
      <c r="D56" s="164"/>
      <c r="E56" s="162">
        <v>5444</v>
      </c>
      <c r="F56" s="163"/>
      <c r="G56" s="164"/>
    </row>
    <row r="57" spans="1:7" ht="20.25" customHeight="1" thickBot="1">
      <c r="A57" s="96" t="s">
        <v>138</v>
      </c>
      <c r="B57" s="162">
        <v>68166</v>
      </c>
      <c r="C57" s="163"/>
      <c r="D57" s="164"/>
      <c r="E57" s="162">
        <v>53433</v>
      </c>
      <c r="F57" s="163"/>
      <c r="G57" s="164"/>
    </row>
    <row r="58" spans="1:7" ht="13.5" thickBot="1">
      <c r="A58" s="96" t="s">
        <v>139</v>
      </c>
      <c r="B58" s="162">
        <v>48463</v>
      </c>
      <c r="C58" s="163"/>
      <c r="D58" s="164"/>
      <c r="E58" s="162">
        <v>26058</v>
      </c>
      <c r="F58" s="163"/>
      <c r="G58" s="164"/>
    </row>
    <row r="59" spans="1:7" ht="20.25" customHeight="1" thickBot="1">
      <c r="A59" s="96" t="s">
        <v>140</v>
      </c>
      <c r="B59" s="162"/>
      <c r="C59" s="163"/>
      <c r="D59" s="164"/>
      <c r="E59" s="162">
        <v>12771</v>
      </c>
      <c r="F59" s="163"/>
      <c r="G59" s="164"/>
    </row>
    <row r="60" spans="1:7" ht="13.5" thickBot="1">
      <c r="A60" s="96" t="s">
        <v>141</v>
      </c>
      <c r="B60" s="162">
        <v>486</v>
      </c>
      <c r="C60" s="163"/>
      <c r="D60" s="164"/>
      <c r="E60" s="162">
        <v>3329</v>
      </c>
      <c r="F60" s="163"/>
      <c r="G60" s="164"/>
    </row>
    <row r="61" spans="1:7" ht="13.5" thickBot="1">
      <c r="A61" s="97"/>
      <c r="B61" s="165"/>
      <c r="C61" s="166"/>
      <c r="D61" s="167"/>
      <c r="E61" s="165"/>
      <c r="F61" s="166"/>
      <c r="G61" s="167"/>
    </row>
    <row r="62" spans="1:7" ht="19.5" customHeight="1" thickBot="1" thickTop="1">
      <c r="A62" s="97" t="s">
        <v>142</v>
      </c>
      <c r="B62" s="168">
        <v>176935</v>
      </c>
      <c r="C62" s="169"/>
      <c r="D62" s="170"/>
      <c r="E62" s="168">
        <v>138181</v>
      </c>
      <c r="F62" s="169"/>
      <c r="G62" s="170"/>
    </row>
    <row r="63" spans="1:7" ht="27" thickBot="1" thickTop="1">
      <c r="A63" s="96" t="s">
        <v>143</v>
      </c>
      <c r="B63" s="156">
        <v>3849</v>
      </c>
      <c r="C63" s="157"/>
      <c r="D63" s="158"/>
      <c r="E63" s="156">
        <v>66107</v>
      </c>
      <c r="F63" s="157"/>
      <c r="G63" s="158"/>
    </row>
    <row r="64" spans="1:7" ht="26.25" thickBot="1">
      <c r="A64" s="96" t="s">
        <v>144</v>
      </c>
      <c r="B64" s="89"/>
      <c r="C64" s="89"/>
      <c r="D64" s="86"/>
      <c r="E64" s="86"/>
      <c r="F64" s="86"/>
      <c r="G64" s="88"/>
    </row>
    <row r="65" spans="1:7" ht="26.25" thickBot="1">
      <c r="A65" s="96" t="s">
        <v>145</v>
      </c>
      <c r="B65" s="162"/>
      <c r="C65" s="163"/>
      <c r="D65" s="164"/>
      <c r="E65" s="162"/>
      <c r="F65" s="163"/>
      <c r="G65" s="164"/>
    </row>
    <row r="66" spans="1:7" ht="13.5" thickBot="1">
      <c r="A66" s="96" t="s">
        <v>146</v>
      </c>
      <c r="B66" s="162"/>
      <c r="C66" s="163"/>
      <c r="D66" s="164"/>
      <c r="E66" s="162"/>
      <c r="F66" s="163"/>
      <c r="G66" s="164"/>
    </row>
    <row r="67" spans="1:7" ht="13.5" thickBot="1">
      <c r="A67" s="96" t="s">
        <v>147</v>
      </c>
      <c r="B67" s="162"/>
      <c r="C67" s="163"/>
      <c r="D67" s="164"/>
      <c r="E67" s="162"/>
      <c r="F67" s="163"/>
      <c r="G67" s="164"/>
    </row>
    <row r="68" spans="1:7" ht="21" customHeight="1" thickBot="1">
      <c r="A68" s="96" t="s">
        <v>148</v>
      </c>
      <c r="B68" s="162"/>
      <c r="C68" s="163"/>
      <c r="D68" s="164"/>
      <c r="E68" s="162"/>
      <c r="F68" s="163"/>
      <c r="G68" s="164"/>
    </row>
    <row r="69" spans="1:7" ht="11.25" customHeight="1" thickBot="1">
      <c r="A69" s="97"/>
      <c r="B69" s="165"/>
      <c r="C69" s="166"/>
      <c r="D69" s="167"/>
      <c r="E69" s="165"/>
      <c r="F69" s="166"/>
      <c r="G69" s="167"/>
    </row>
    <row r="70" spans="1:7" ht="14.25" thickBot="1" thickTop="1">
      <c r="A70" s="96" t="s">
        <v>149</v>
      </c>
      <c r="B70" s="156"/>
      <c r="C70" s="157"/>
      <c r="D70" s="158"/>
      <c r="E70" s="156"/>
      <c r="F70" s="157"/>
      <c r="G70" s="158"/>
    </row>
    <row r="71" spans="1:7" ht="13.5" thickBot="1">
      <c r="A71" s="96" t="s">
        <v>150</v>
      </c>
      <c r="B71" s="89"/>
      <c r="C71" s="89"/>
      <c r="D71" s="86"/>
      <c r="E71" s="86"/>
      <c r="F71" s="86"/>
      <c r="G71" s="88"/>
    </row>
    <row r="72" spans="1:7" ht="26.25" thickBot="1">
      <c r="A72" s="96" t="s">
        <v>151</v>
      </c>
      <c r="B72" s="162"/>
      <c r="C72" s="163"/>
      <c r="D72" s="164"/>
      <c r="E72" s="162"/>
      <c r="F72" s="163"/>
      <c r="G72" s="164"/>
    </row>
    <row r="73" spans="1:7" ht="26.25" thickBot="1">
      <c r="A73" s="96" t="s">
        <v>152</v>
      </c>
      <c r="B73" s="162"/>
      <c r="C73" s="163"/>
      <c r="D73" s="164"/>
      <c r="E73" s="162"/>
      <c r="F73" s="163"/>
      <c r="G73" s="164"/>
    </row>
    <row r="74" spans="1:7" ht="13.5" thickBot="1">
      <c r="A74" s="96" t="s">
        <v>153</v>
      </c>
      <c r="B74" s="162"/>
      <c r="C74" s="163"/>
      <c r="D74" s="164"/>
      <c r="E74" s="162"/>
      <c r="F74" s="163"/>
      <c r="G74" s="164"/>
    </row>
    <row r="75" spans="1:7" ht="13.5" thickBot="1">
      <c r="A75" s="97"/>
      <c r="B75" s="165"/>
      <c r="C75" s="166"/>
      <c r="D75" s="167"/>
      <c r="E75" s="165"/>
      <c r="F75" s="166"/>
      <c r="G75" s="167"/>
    </row>
    <row r="76" spans="1:7" ht="14.25" thickBot="1" thickTop="1">
      <c r="A76" s="97" t="s">
        <v>154</v>
      </c>
      <c r="B76" s="168"/>
      <c r="C76" s="169"/>
      <c r="D76" s="170"/>
      <c r="E76" s="168"/>
      <c r="F76" s="169"/>
      <c r="G76" s="170"/>
    </row>
    <row r="77" spans="1:7" ht="27" thickBot="1" thickTop="1">
      <c r="A77" s="96" t="s">
        <v>155</v>
      </c>
      <c r="B77" s="156"/>
      <c r="C77" s="157"/>
      <c r="D77" s="158"/>
      <c r="E77" s="156"/>
      <c r="F77" s="157"/>
      <c r="G77" s="158"/>
    </row>
    <row r="78" spans="1:7" ht="26.25" thickBot="1">
      <c r="A78" s="96" t="s">
        <v>156</v>
      </c>
      <c r="B78" s="89"/>
      <c r="C78" s="87"/>
      <c r="D78" s="86"/>
      <c r="E78" s="86"/>
      <c r="F78" s="86"/>
      <c r="G78" s="88"/>
    </row>
    <row r="79" spans="1:7" ht="26.25" thickBot="1">
      <c r="A79" s="96" t="s">
        <v>157</v>
      </c>
      <c r="B79" s="162"/>
      <c r="C79" s="163"/>
      <c r="D79" s="164"/>
      <c r="E79" s="162"/>
      <c r="F79" s="163"/>
      <c r="G79" s="164"/>
    </row>
    <row r="80" spans="1:7" ht="13.5" thickBot="1">
      <c r="A80" s="96" t="s">
        <v>158</v>
      </c>
      <c r="B80" s="162">
        <v>69917</v>
      </c>
      <c r="C80" s="163"/>
      <c r="D80" s="164"/>
      <c r="E80" s="162">
        <v>363</v>
      </c>
      <c r="F80" s="163"/>
      <c r="G80" s="164"/>
    </row>
    <row r="81" spans="1:7" ht="13.5" thickBot="1">
      <c r="A81" s="96" t="s">
        <v>159</v>
      </c>
      <c r="B81" s="162"/>
      <c r="C81" s="163"/>
      <c r="D81" s="164"/>
      <c r="E81" s="162"/>
      <c r="F81" s="163"/>
      <c r="G81" s="164"/>
    </row>
    <row r="82" spans="1:7" ht="13.5" thickBot="1">
      <c r="A82" s="97"/>
      <c r="B82" s="165"/>
      <c r="C82" s="166"/>
      <c r="D82" s="167"/>
      <c r="E82" s="165"/>
      <c r="F82" s="166"/>
      <c r="G82" s="167"/>
    </row>
    <row r="83" spans="1:7" ht="14.25" thickBot="1" thickTop="1">
      <c r="A83" s="96" t="s">
        <v>160</v>
      </c>
      <c r="B83" s="156">
        <v>69917</v>
      </c>
      <c r="C83" s="157"/>
      <c r="D83" s="158"/>
      <c r="E83" s="156">
        <v>363</v>
      </c>
      <c r="F83" s="157"/>
      <c r="G83" s="158"/>
    </row>
    <row r="84" spans="1:7" ht="13.5" thickBot="1">
      <c r="A84" s="96" t="s">
        <v>161</v>
      </c>
      <c r="B84" s="89"/>
      <c r="C84" s="89"/>
      <c r="D84" s="86"/>
      <c r="E84" s="86"/>
      <c r="F84" s="86"/>
      <c r="G84" s="88"/>
    </row>
    <row r="85" spans="1:7" ht="13.5" thickBot="1">
      <c r="A85" s="96" t="s">
        <v>162</v>
      </c>
      <c r="B85" s="162">
        <v>68585</v>
      </c>
      <c r="C85" s="163"/>
      <c r="D85" s="164"/>
      <c r="E85" s="162">
        <v>65455</v>
      </c>
      <c r="F85" s="163"/>
      <c r="G85" s="164"/>
    </row>
    <row r="86" spans="1:7" ht="13.5" thickBot="1">
      <c r="A86" s="96" t="s">
        <v>163</v>
      </c>
      <c r="B86" s="162">
        <v>937</v>
      </c>
      <c r="C86" s="163"/>
      <c r="D86" s="164"/>
      <c r="E86" s="162">
        <v>452</v>
      </c>
      <c r="F86" s="163"/>
      <c r="G86" s="164"/>
    </row>
    <row r="87" spans="1:7" ht="18" customHeight="1" thickBot="1">
      <c r="A87" s="96" t="s">
        <v>164</v>
      </c>
      <c r="B87" s="162"/>
      <c r="C87" s="163"/>
      <c r="D87" s="164"/>
      <c r="E87" s="162"/>
      <c r="F87" s="163"/>
      <c r="G87" s="164"/>
    </row>
    <row r="88" spans="1:7" ht="12" customHeight="1" thickBot="1">
      <c r="A88" s="97"/>
      <c r="B88" s="165"/>
      <c r="C88" s="166"/>
      <c r="D88" s="167"/>
      <c r="E88" s="165"/>
      <c r="F88" s="166"/>
      <c r="G88" s="167"/>
    </row>
    <row r="89" spans="1:7" ht="14.25" thickBot="1" thickTop="1">
      <c r="A89" s="97" t="s">
        <v>165</v>
      </c>
      <c r="B89" s="168">
        <v>69522</v>
      </c>
      <c r="C89" s="169"/>
      <c r="D89" s="170"/>
      <c r="E89" s="168">
        <v>65907</v>
      </c>
      <c r="F89" s="169"/>
      <c r="G89" s="170"/>
    </row>
    <row r="90" spans="1:7" ht="29.25" customHeight="1" thickBot="1" thickTop="1">
      <c r="A90" s="97" t="s">
        <v>166</v>
      </c>
      <c r="B90" s="168">
        <v>395</v>
      </c>
      <c r="C90" s="169"/>
      <c r="D90" s="170"/>
      <c r="E90" s="168">
        <v>-65544</v>
      </c>
      <c r="F90" s="169"/>
      <c r="G90" s="170"/>
    </row>
    <row r="91" spans="1:7" ht="18" customHeight="1" thickBot="1" thickTop="1">
      <c r="A91" s="96" t="s">
        <v>167</v>
      </c>
      <c r="B91" s="156">
        <v>4244</v>
      </c>
      <c r="C91" s="157"/>
      <c r="D91" s="158"/>
      <c r="E91" s="156">
        <v>563</v>
      </c>
      <c r="F91" s="157"/>
      <c r="G91" s="158"/>
    </row>
    <row r="92" spans="1:7" ht="18.75" customHeight="1" thickBot="1">
      <c r="A92" s="96" t="s">
        <v>168</v>
      </c>
      <c r="B92" s="162"/>
      <c r="C92" s="163"/>
      <c r="D92" s="164"/>
      <c r="E92" s="159"/>
      <c r="F92" s="160"/>
      <c r="G92" s="161"/>
    </row>
    <row r="93" spans="1:7" ht="16.5" customHeight="1" thickBot="1">
      <c r="A93" s="96" t="s">
        <v>169</v>
      </c>
      <c r="B93" s="159"/>
      <c r="C93" s="160"/>
      <c r="D93" s="161"/>
      <c r="E93" s="162"/>
      <c r="F93" s="163"/>
      <c r="G93" s="164"/>
    </row>
    <row r="94" spans="1:7" ht="28.5" customHeight="1" thickBot="1">
      <c r="A94" s="94" t="s">
        <v>170</v>
      </c>
      <c r="B94" s="165">
        <v>6146</v>
      </c>
      <c r="C94" s="166"/>
      <c r="D94" s="167"/>
      <c r="E94" s="165">
        <v>1902</v>
      </c>
      <c r="F94" s="166"/>
      <c r="G94" s="167"/>
    </row>
    <row r="95" ht="9" customHeight="1" thickTop="1">
      <c r="A95" s="84"/>
    </row>
    <row r="96" spans="1:3" ht="12.75">
      <c r="A96" s="41" t="s">
        <v>123</v>
      </c>
      <c r="C96" s="41" t="s">
        <v>124</v>
      </c>
    </row>
    <row r="97" ht="12.75">
      <c r="A97" s="1"/>
    </row>
    <row r="98" ht="12.75">
      <c r="A98" s="41" t="s">
        <v>125</v>
      </c>
    </row>
    <row r="99" ht="12.75">
      <c r="A99" s="1"/>
    </row>
    <row r="101" spans="1:6" ht="12.75">
      <c r="A101" s="90"/>
      <c r="F101">
        <f>P010f+P040f-P110f</f>
        <v>67446</v>
      </c>
    </row>
    <row r="102" ht="12.75">
      <c r="A102" s="90"/>
    </row>
  </sheetData>
  <sheetProtection/>
  <mergeCells count="95">
    <mergeCell ref="B55:D55"/>
    <mergeCell ref="B56:D56"/>
    <mergeCell ref="A46:A47"/>
    <mergeCell ref="B48:D48"/>
    <mergeCell ref="E48:G48"/>
    <mergeCell ref="B50:D50"/>
    <mergeCell ref="B51:D51"/>
    <mergeCell ref="B52:D52"/>
    <mergeCell ref="B53:D53"/>
    <mergeCell ref="D21:F21"/>
    <mergeCell ref="D23:F23"/>
    <mergeCell ref="B46:D47"/>
    <mergeCell ref="E46:G47"/>
    <mergeCell ref="C5:F5"/>
    <mergeCell ref="C6:F6"/>
    <mergeCell ref="A1:G1"/>
    <mergeCell ref="D11:F11"/>
    <mergeCell ref="D13:F13"/>
    <mergeCell ref="D15:F15"/>
    <mergeCell ref="D17:F17"/>
    <mergeCell ref="D19:F19"/>
    <mergeCell ref="B61:D61"/>
    <mergeCell ref="B62:D62"/>
    <mergeCell ref="B63:D63"/>
    <mergeCell ref="B65:D65"/>
    <mergeCell ref="B57:D57"/>
    <mergeCell ref="B58:D58"/>
    <mergeCell ref="B59:D59"/>
    <mergeCell ref="B60:D60"/>
    <mergeCell ref="B70:D70"/>
    <mergeCell ref="B72:D72"/>
    <mergeCell ref="B73:D73"/>
    <mergeCell ref="B74:D74"/>
    <mergeCell ref="B66:D66"/>
    <mergeCell ref="B67:D67"/>
    <mergeCell ref="B68:D68"/>
    <mergeCell ref="B69:D69"/>
    <mergeCell ref="B80:D80"/>
    <mergeCell ref="B81:D81"/>
    <mergeCell ref="B82:D82"/>
    <mergeCell ref="B83:D83"/>
    <mergeCell ref="B75:D75"/>
    <mergeCell ref="B76:D76"/>
    <mergeCell ref="B77:D77"/>
    <mergeCell ref="B79:D79"/>
    <mergeCell ref="B90:D90"/>
    <mergeCell ref="B89:D89"/>
    <mergeCell ref="B91:D91"/>
    <mergeCell ref="B92:D92"/>
    <mergeCell ref="B85:D85"/>
    <mergeCell ref="B86:D86"/>
    <mergeCell ref="B87:D87"/>
    <mergeCell ref="B88:D88"/>
    <mergeCell ref="B93:D93"/>
    <mergeCell ref="B94:D94"/>
    <mergeCell ref="E51:G51"/>
    <mergeCell ref="E50:G50"/>
    <mergeCell ref="E52:G52"/>
    <mergeCell ref="E53:G53"/>
    <mergeCell ref="E55:G55"/>
    <mergeCell ref="E56:G56"/>
    <mergeCell ref="E57:G57"/>
    <mergeCell ref="E58:G58"/>
    <mergeCell ref="E63:G63"/>
    <mergeCell ref="E65:G65"/>
    <mergeCell ref="E66:G66"/>
    <mergeCell ref="E67:G67"/>
    <mergeCell ref="E59:G59"/>
    <mergeCell ref="E60:G60"/>
    <mergeCell ref="E61:G61"/>
    <mergeCell ref="E62:G62"/>
    <mergeCell ref="E73:G73"/>
    <mergeCell ref="E74:G74"/>
    <mergeCell ref="E75:G75"/>
    <mergeCell ref="E76:G76"/>
    <mergeCell ref="E68:G68"/>
    <mergeCell ref="E69:G69"/>
    <mergeCell ref="E70:G70"/>
    <mergeCell ref="E72:G72"/>
    <mergeCell ref="E82:G82"/>
    <mergeCell ref="E83:G83"/>
    <mergeCell ref="E85:G85"/>
    <mergeCell ref="E86:G86"/>
    <mergeCell ref="E77:G77"/>
    <mergeCell ref="E79:G79"/>
    <mergeCell ref="E80:G80"/>
    <mergeCell ref="E81:G81"/>
    <mergeCell ref="E91:G91"/>
    <mergeCell ref="E92:G92"/>
    <mergeCell ref="E93:G93"/>
    <mergeCell ref="E94:G94"/>
    <mergeCell ref="E87:G87"/>
    <mergeCell ref="E88:G88"/>
    <mergeCell ref="E89:G89"/>
    <mergeCell ref="E90:G90"/>
  </mergeCells>
  <printOptions/>
  <pageMargins left="0.24" right="0.18" top="0.24" bottom="0.37" header="0.17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2014-04-30T11:20:54Z</cp:lastPrinted>
  <dcterms:created xsi:type="dcterms:W3CDTF">1996-10-14T23:33:28Z</dcterms:created>
  <dcterms:modified xsi:type="dcterms:W3CDTF">2014-04-30T11:38:50Z</dcterms:modified>
  <cp:category/>
  <cp:version/>
  <cp:contentType/>
  <cp:contentStatus/>
</cp:coreProperties>
</file>