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.1" sheetId="1" r:id="rId1"/>
    <sheet name="1.0" sheetId="2" r:id="rId2"/>
    <sheet name="1.2" sheetId="3" r:id="rId3"/>
  </sheets>
  <definedNames/>
  <calcPr fullCalcOnLoad="1"/>
</workbook>
</file>

<file path=xl/sharedStrings.xml><?xml version="1.0" encoding="utf-8"?>
<sst xmlns="http://schemas.openxmlformats.org/spreadsheetml/2006/main" count="128" uniqueCount="119">
  <si>
    <t>ä²êÆì</t>
  </si>
  <si>
    <t>Ü³Ëáñ¹ ï³ñí³ í»ñçÇÝ</t>
  </si>
  <si>
    <t>Ð³ßí»ïáõ ï³ñí³ (Å³Ù³Ý³Ï³ßñç³ÝÇ) í»ñçÇÝ</t>
  </si>
  <si>
    <t>1</t>
  </si>
  <si>
    <t>2</t>
  </si>
  <si>
    <t>3</t>
  </si>
  <si>
    <t>4</t>
  </si>
  <si>
    <t>III. ê»÷³Ï³Ý Ï³åÇï³É</t>
  </si>
  <si>
    <t xml:space="preserve">Î³ÝáÝ³¹ñ³Ï³Ý (µ³ÅÝ»Ñ³í³ù) Ï³åÇï³ÉÇ ½áõï ·áõÙ³ñ </t>
  </si>
  <si>
    <t>¾ÙÇëÇáÝ »Ï³Ùáõï</t>
  </si>
  <si>
    <t>ì»ñ³·Ý³Ñ³ïáõÙÇó ¨ í»ñ³ã³÷áõÙÇó ï³ñµ»ñáõÃÛáõÝÝ»ñ</t>
  </si>
  <si>
    <t>Îáõï³Ïí³Í ß³ÑáõÛÃ</t>
  </si>
  <si>
    <t>ä³Ñáõëï³ÛÇÝ Ï³åÇï³É</t>
  </si>
  <si>
    <t>ê»÷³Ï³Ý Ï³åÇï³ÉÇ ³ÛÉ ï³ññ»ñ, ³Û¹ ÃíáõÙª</t>
  </si>
  <si>
    <t>ÀÝ¹³Ù»ÝÁ ë»÷³Ï³Ý Ï³åÇï³É</t>
  </si>
  <si>
    <t>IV. àã ÁÝÃ³óÇÏ å³ñï³íáñáõÃÛáõÝÝ»ñ</t>
  </si>
  <si>
    <t>ºñÏ³ñ³Í³ÙÏ»ï µ³ÝÏ³ÛÇÝ í³ñÏ»ñ ¨ ÷áË³éáõÃÛáõÝÝ»ñ</t>
  </si>
  <si>
    <t>Ð»ï³Ó·í³Í Ñ³ñÏ³ÛÇÝ å³ñï³íáñáõÃÛáõÝÝ»ñ</t>
  </si>
  <si>
    <t>²ÏïÇíÝ»ñÇÝ í»ñ³µ»ñáÕ ßÝáñÑÝ»ñ</t>
  </si>
  <si>
    <t>àã ÁÝÃ³óÇÏ å³ÑáõëïÝ»ñ</t>
  </si>
  <si>
    <t>²ÛÉ áã ÁÝÃ³óÇÏ å³ñï³íáñáõÃÛáõÝÝ»ñ, ³Û¹ ÃíáõÙª</t>
  </si>
  <si>
    <t>»ñÏ³ñ³Å³ÙÏ»ï Ý»ñ¹ñáõÙÝ»ñÇ ·Íáí å³ñï³íáñáõÃÛáõÝÝ»ñ</t>
  </si>
  <si>
    <t>ÀÝ¹³Ù»ÝÁ áã ÁÝÃ³óÇÏ å³ñï³íáñáõÃÛáõÝÝ»ñ</t>
  </si>
  <si>
    <t>V. ÀÝÃ³óÇÏ å³ñï³íáñáõÃÛáõÝÝ»ñ</t>
  </si>
  <si>
    <t>Î³ñ×³Å³ÙÏ»ï µ³ÝÏ³ÛÇÝ í³ñÏ»ñ</t>
  </si>
  <si>
    <t>Î³ñ×³Å³ÙÏ»ï ÷áË³éáõÃÛáõÝÝ»ñ</t>
  </si>
  <si>
    <t>Îñ»¹Çïáñ³Ï³Ý å³ñïù»ñ ·ÝáõÙÝ»ñÇ ·Íáí</t>
  </si>
  <si>
    <t>êï³óí³Í ÁÝÃ³óÇÏ Ï³ÝË³í×³ñÝ»ñ</t>
  </si>
  <si>
    <t>Î³ñ×³Å³ÙÏ»ï Ïñ»¹Çïáñ³Ï³Ý å³ñïù»ñ µÛáõç»ÇÝ</t>
  </si>
  <si>
    <t>Î³ñ×³Å³ÙÏ»ï Ïñ»¹Çïáñ³Ï³Ý å³ñïù»ñ å³ñï³¹Çñ ëáóÇ³É³Ï³Ý ³å³Ñáí³·ñáõÃÛ³Ý ·Íáí</t>
  </si>
  <si>
    <t>Îñ»¹Çïáñ³Ï³Ý å³ñïù»ñ ³ßË³ï³í³ñÓÇ ¨ ³ßË³ï³ÏÇóÝ»ñÇ ³ÛÉ Ï³ñ×³Å³ÙÏ»ï Ñ³ïáõóáõÙÝ»ñÇ ·Íáí</t>
  </si>
  <si>
    <t>Î³ñ×³Å³ÙÏ»ï Ïñ»¹Çïáñ³Ï³Ý å³ñïù»ñ Ù³ëÝ³ÏÇóÝ»ñÇÝ (ÑÇÙÝ³¹ÇñÝ»ñÇÝ)</t>
  </si>
  <si>
    <t xml:space="preserve">²ÛÉ Ïñ»¹Çïáñ³Ï³Ý å³ñïù»ñ </t>
  </si>
  <si>
    <t>ºÏ³ÙáõïÝ»ñÇÝ í»ñ³µ»ñáÕ ßÝáñÑÝ»ñ</t>
  </si>
  <si>
    <t>ÀÝÃ³óÇÏ å³ÑáõëïÝ»ñ</t>
  </si>
  <si>
    <t>²ÛÉ ÁÝÃ³óÇÏ å³ñï³íáñáõÃÛáõÝÝ»ñ, ³Û¹ ÃíáõÙª</t>
  </si>
  <si>
    <t>ÀÝ¹³Ù»ÝÁ ÁÝÃ³óÇÏ å³ñï³íáñáõÃÛáõÝÝ»ñ</t>
  </si>
  <si>
    <t>Ð²ÞìºÎÞÆè</t>
  </si>
  <si>
    <t>²ÎîÆì</t>
  </si>
  <si>
    <t>îàÔ</t>
  </si>
  <si>
    <t>I. àã ÁÝÃ³óÇÏ ³ÏïÇíÝ»ñ</t>
  </si>
  <si>
    <t>ÐÇÙÝ³Ï³Ý ÙÇçáóÝ»ñ</t>
  </si>
  <si>
    <t>010</t>
  </si>
  <si>
    <t xml:space="preserve">²Ý³í³ñï áã ÁÝÃ³óÇÏ ÝÛáõÃ³Ï³Ý ³ÏïÇíÝ»ñ </t>
  </si>
  <si>
    <t>020</t>
  </si>
  <si>
    <t>àã ÝÛáõÃ³Ï³Ý ³ÏïÇíÝ»ñ</t>
  </si>
  <si>
    <t>030</t>
  </si>
  <si>
    <t>´³ÅÝ»Ù³ëÝ³ÏóáõÃÛ³Ý Ù»Ãá¹áí Ñ³ßí³éíáÕ Ý»ñ¹ñáõÙÝ»ñ</t>
  </si>
  <si>
    <t>040</t>
  </si>
  <si>
    <t xml:space="preserve">²ÛÉ áã ÁÝÃ³óÇÏ ýÇÝ³Ýë³Ï³Ý ³ÏïÇíÝ»ñ </t>
  </si>
  <si>
    <t>050</t>
  </si>
  <si>
    <t>Ð»ï³Ó·í³Í Ñ³ñÏ³ÛÇÝ ³ÏïÇíÝ»ñ</t>
  </si>
  <si>
    <t>060</t>
  </si>
  <si>
    <t xml:space="preserve">²ÛÉ áã ÁÝÃ³óÇÏ ³ÏïÇíÝ»ñ, ³Û¹ ÃíáõÙª </t>
  </si>
  <si>
    <t>070</t>
  </si>
  <si>
    <t>Ü»ñ¹ñáõÙ³ÛÇÝ ·áõÛù</t>
  </si>
  <si>
    <t>071</t>
  </si>
  <si>
    <t>072</t>
  </si>
  <si>
    <t>073</t>
  </si>
  <si>
    <t>074</t>
  </si>
  <si>
    <t>ÀÝ¹³Ù»ÝÁ áã ÁÝÃ³óÇÏ ³ÏïÇíÝ»ñ</t>
  </si>
  <si>
    <t>080</t>
  </si>
  <si>
    <t>II. ÀÝÃ³óÇÏ ³ÏïÇíÝ»ñ</t>
  </si>
  <si>
    <t>ÜÛáõÃ»ñ</t>
  </si>
  <si>
    <t>090</t>
  </si>
  <si>
    <t>²×»óíáÕ ¨ µïíáÕ Ï»Ý¹³ÝÇÝ»ñ</t>
  </si>
  <si>
    <t>100</t>
  </si>
  <si>
    <t>²ñ³·³Ù³ß ³é³ñÏ³Ý»ñ</t>
  </si>
  <si>
    <t>110</t>
  </si>
  <si>
    <t>²Ý³í³ñï ³ñï³¹ñáõÃÛáõÝ</t>
  </si>
  <si>
    <t>120</t>
  </si>
  <si>
    <t>²ñï³¹ñ³Ýù</t>
  </si>
  <si>
    <t>130</t>
  </si>
  <si>
    <t>²åñ³ÝùÝ»ñ</t>
  </si>
  <si>
    <t>140</t>
  </si>
  <si>
    <t>îñí³Í ÁÝÃ³óÇÏ Ï³ÝË³í×³ñÝ»ñ</t>
  </si>
  <si>
    <t>150</t>
  </si>
  <si>
    <t>¸»µÇïáñ³Ï³Ý å³ñïù»ñ í³×³éùÝ»ñÇ ·Íáí</t>
  </si>
  <si>
    <t>160</t>
  </si>
  <si>
    <t>Î³ñ×³Å³ÙÏ»ï ¹»µÇïáñ³Ï³Ý å³ñïù»ñ µÛáõç»Ç ·Íáí</t>
  </si>
  <si>
    <t>170</t>
  </si>
  <si>
    <t>²ÛÉ ¹»µÇïáñ³Ï³Ý å³ñïù»ñ</t>
  </si>
  <si>
    <t>180</t>
  </si>
  <si>
    <t xml:space="preserve">ÀÝÃ³óÇÏ ýÇÝ³Ýë³Ï³Ý Ý»ñ¹ñáõÙÝ»ñ </t>
  </si>
  <si>
    <t>190</t>
  </si>
  <si>
    <t xml:space="preserve">¸ñ³Ù³Ï³ÝÏ³Ý ÙÇçáóÝ»ñ ¨ ¹ñ³Ýó Ñ³Ù³ñÅ»ùÝ»ñ </t>
  </si>
  <si>
    <t>200</t>
  </si>
  <si>
    <t xml:space="preserve">²ÛÉ ÁÝÃ³óÇÏ ³ÏïÇíÝ»ñ, ³Û¹ ÃíáõÙª </t>
  </si>
  <si>
    <t>210</t>
  </si>
  <si>
    <t>211</t>
  </si>
  <si>
    <t>212</t>
  </si>
  <si>
    <t>ÀÝ¹³Ù»ÝÁ  ÁÝÃ³óÇÏ ³ÏïÇíÝ»ñ</t>
  </si>
  <si>
    <t>220</t>
  </si>
  <si>
    <t>230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</si>
  <si>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</si>
  <si>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</si>
  <si>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Ò¨ N1</t>
  </si>
  <si>
    <t>Ð²Þì²ä²Ð²Î²Ü Ð²ÞìºÎÞÆè</t>
  </si>
  <si>
    <t>Ì³ÍÏ³·ÇñÁ</t>
  </si>
  <si>
    <t>Î³½Ù³Ï»ñåáõÃÛ³Ý ³Ýí³ÝáõÙÁ</t>
  </si>
  <si>
    <t>§²ÉÙ³ëï¦ ´´À</t>
  </si>
  <si>
    <t>00222976</t>
  </si>
  <si>
    <t xml:space="preserve">ö³ëï³óÇ ·áñÍáõÝ»áõÃÛáõÝÁ </t>
  </si>
  <si>
    <t>³ÉÙ. ·áñÍ. ³ñï³¹ñáõÃÛáõÝ</t>
  </si>
  <si>
    <t>ä»ï³Ï³Ý é»·ÇëïñáõÙ ·ñ³ÝóÙ³Ý Ñ³Ù³ñÁ</t>
  </si>
  <si>
    <t>28213004151</t>
  </si>
  <si>
    <t>Ð³ñÏ í×³ñáÕÇ Ñ³ßí³éÙ³Ý Ñ³Ù³ñÁ</t>
  </si>
  <si>
    <t>00803314</t>
  </si>
  <si>
    <t>â³÷Ç ÙÇ³íáñÁ</t>
  </si>
  <si>
    <t>¶ïÝí»Éáõ í³ÛñÁ</t>
  </si>
  <si>
    <t>ø.ºñ¨³Ý;èáõµÇÝÛ³Ýó28</t>
  </si>
  <si>
    <t>Ñ»é³ËáëÁ</t>
  </si>
  <si>
    <t>24 30 60</t>
  </si>
  <si>
    <t>ö³ëï³óÇ ·áñÍáõÝ»áõÃÛ³Ý
Çñ³Ï³Ý³óÙ³Ý í³ÛñÁ</t>
  </si>
  <si>
    <t>24 72 71</t>
  </si>
  <si>
    <t>Î.î.</t>
  </si>
  <si>
    <t xml:space="preserve">      ¶ÉË³íáñ Ñ³ßí³å³Ñ                                 ¸.  ê³Û³ÙÛ³Ý                                   </t>
  </si>
  <si>
    <t xml:space="preserve">        ¶áñÍ³¹Çñ ïÝûñ»Ý                                   ì. Հովսեփյան                                                </t>
  </si>
  <si>
    <t>³é 01 հոկտեմբերի   2016Ã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</si>
</sst>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_р_.;\(#,##0\)_p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4">
    <font>
      <sz val="10"/>
      <name val="Arial"/>
      <family val="0"/>
    </font>
    <font>
      <b/>
      <sz val="11"/>
      <name val="Arial Armenian"/>
      <family val="2"/>
    </font>
    <font>
      <sz val="9"/>
      <name val="Arial Armenian"/>
      <family val="2"/>
    </font>
    <font>
      <sz val="7"/>
      <name val="Arial Armenian"/>
      <family val="2"/>
    </font>
    <font>
      <b/>
      <sz val="8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b/>
      <i/>
      <sz val="10"/>
      <name val="Arial Armenian"/>
      <family val="2"/>
    </font>
    <font>
      <sz val="10"/>
      <name val="Arial Armenian"/>
      <family val="2"/>
    </font>
    <font>
      <b/>
      <i/>
      <sz val="11"/>
      <name val="Arial Armenian"/>
      <family val="2"/>
    </font>
    <font>
      <b/>
      <sz val="18"/>
      <name val="Arial Armenian"/>
      <family val="2"/>
    </font>
    <font>
      <b/>
      <sz val="14"/>
      <name val="Arial Armenian"/>
      <family val="2"/>
    </font>
    <font>
      <i/>
      <sz val="8"/>
      <name val="Arial Armenian"/>
      <family val="2"/>
    </font>
    <font>
      <b/>
      <sz val="9"/>
      <name val="Arial Armenian"/>
      <family val="2"/>
    </font>
    <font>
      <b/>
      <sz val="12"/>
      <name val="Arial Armenian"/>
      <family val="2"/>
    </font>
    <font>
      <sz val="11"/>
      <name val="Arial Armenian"/>
      <family val="2"/>
    </font>
    <font>
      <sz val="12"/>
      <color indexed="8"/>
      <name val="Times New Roman"/>
      <family val="1"/>
    </font>
    <font>
      <sz val="10"/>
      <color indexed="8"/>
      <name val="Times LatRus"/>
      <family val="1"/>
    </font>
    <font>
      <sz val="12"/>
      <color indexed="8"/>
      <name val="Times LatRus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7" fontId="0" fillId="0" borderId="0" xfId="0" applyNumberFormat="1" applyAlignment="1">
      <alignment/>
    </xf>
    <xf numFmtId="194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37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 wrapText="1"/>
    </xf>
    <xf numFmtId="37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wrapText="1"/>
    </xf>
    <xf numFmtId="0" fontId="15" fillId="33" borderId="12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wrapText="1"/>
    </xf>
    <xf numFmtId="49" fontId="15" fillId="33" borderId="13" xfId="0" applyNumberFormat="1" applyFont="1" applyFill="1" applyBorder="1" applyAlignment="1">
      <alignment horizont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22">
      <selection activeCell="D19" sqref="D19"/>
    </sheetView>
  </sheetViews>
  <sheetFormatPr defaultColWidth="9.140625" defaultRowHeight="12.75"/>
  <cols>
    <col min="1" max="1" width="46.57421875" style="0" customWidth="1"/>
    <col min="2" max="2" width="5.28125" style="10" customWidth="1"/>
    <col min="3" max="3" width="16.421875" style="0" customWidth="1"/>
    <col min="4" max="4" width="17.57421875" style="0" customWidth="1"/>
    <col min="6" max="6" width="8.421875" style="0" customWidth="1"/>
  </cols>
  <sheetData>
    <row r="1" spans="1:4" ht="36.75" customHeight="1">
      <c r="A1" s="56" t="s">
        <v>38</v>
      </c>
      <c r="B1" s="43" t="s">
        <v>39</v>
      </c>
      <c r="C1" s="63" t="s">
        <v>1</v>
      </c>
      <c r="D1" s="64" t="s">
        <v>2</v>
      </c>
    </row>
    <row r="2" spans="1:4" ht="18" customHeight="1">
      <c r="A2" s="57" t="s">
        <v>3</v>
      </c>
      <c r="B2" s="67" t="s">
        <v>4</v>
      </c>
      <c r="C2" s="41" t="s">
        <v>5</v>
      </c>
      <c r="D2" s="42" t="s">
        <v>6</v>
      </c>
    </row>
    <row r="3" spans="1:4" ht="19.5" customHeight="1" thickBot="1">
      <c r="A3" s="58" t="s">
        <v>40</v>
      </c>
      <c r="B3" s="68"/>
      <c r="C3" s="65"/>
      <c r="D3" s="66"/>
    </row>
    <row r="4" spans="1:4" ht="19.5" customHeight="1" thickBot="1">
      <c r="A4" s="59" t="s">
        <v>41</v>
      </c>
      <c r="B4" s="69" t="s">
        <v>42</v>
      </c>
      <c r="C4" s="73">
        <v>813260</v>
      </c>
      <c r="D4" s="73">
        <v>798260</v>
      </c>
    </row>
    <row r="5" spans="1:4" ht="19.5" customHeight="1" thickBot="1">
      <c r="A5" s="59" t="s">
        <v>43</v>
      </c>
      <c r="B5" s="69" t="s">
        <v>44</v>
      </c>
      <c r="C5" s="74"/>
      <c r="D5" s="74"/>
    </row>
    <row r="6" spans="1:4" ht="19.5" customHeight="1" thickBot="1">
      <c r="A6" s="59" t="s">
        <v>45</v>
      </c>
      <c r="B6" s="69" t="s">
        <v>46</v>
      </c>
      <c r="C6" s="74"/>
      <c r="D6" s="74"/>
    </row>
    <row r="7" spans="1:4" ht="27" customHeight="1" thickBot="1">
      <c r="A7" s="59" t="s">
        <v>47</v>
      </c>
      <c r="B7" s="69" t="s">
        <v>48</v>
      </c>
      <c r="C7" s="75"/>
      <c r="D7" s="75"/>
    </row>
    <row r="8" spans="1:4" ht="19.5" customHeight="1" thickBot="1">
      <c r="A8" s="59" t="s">
        <v>49</v>
      </c>
      <c r="B8" s="69" t="s">
        <v>50</v>
      </c>
      <c r="C8" s="75"/>
      <c r="D8" s="75"/>
    </row>
    <row r="9" spans="1:4" ht="19.5" customHeight="1" thickBot="1">
      <c r="A9" s="59" t="s">
        <v>51</v>
      </c>
      <c r="B9" s="69" t="s">
        <v>52</v>
      </c>
      <c r="C9" s="75">
        <v>4124</v>
      </c>
      <c r="D9" s="75">
        <v>4124</v>
      </c>
    </row>
    <row r="10" spans="1:4" ht="19.5" customHeight="1" thickBot="1">
      <c r="A10" s="59" t="s">
        <v>53</v>
      </c>
      <c r="B10" s="69" t="s">
        <v>54</v>
      </c>
      <c r="C10" s="75"/>
      <c r="D10" s="75"/>
    </row>
    <row r="11" spans="1:4" ht="19.5" customHeight="1" thickBot="1">
      <c r="A11" s="59" t="s">
        <v>55</v>
      </c>
      <c r="B11" s="69" t="s">
        <v>56</v>
      </c>
      <c r="C11" s="75"/>
      <c r="D11" s="75"/>
    </row>
    <row r="12" spans="1:4" ht="19.5" customHeight="1" thickBot="1">
      <c r="A12" s="59"/>
      <c r="B12" s="69" t="s">
        <v>57</v>
      </c>
      <c r="C12" s="75"/>
      <c r="D12" s="75"/>
    </row>
    <row r="13" spans="1:4" ht="19.5" customHeight="1" thickBot="1">
      <c r="A13" s="59"/>
      <c r="B13" s="69" t="s">
        <v>58</v>
      </c>
      <c r="C13" s="75"/>
      <c r="D13" s="75"/>
    </row>
    <row r="14" spans="1:4" ht="19.5" customHeight="1" thickBot="1">
      <c r="A14" s="59"/>
      <c r="B14" s="69" t="s">
        <v>59</v>
      </c>
      <c r="C14" s="75"/>
      <c r="D14" s="75"/>
    </row>
    <row r="15" spans="1:4" ht="19.5" customHeight="1" thickBot="1">
      <c r="A15" s="60" t="s">
        <v>60</v>
      </c>
      <c r="B15" s="69" t="s">
        <v>61</v>
      </c>
      <c r="C15" s="75">
        <f>SUM(C4:C14)</f>
        <v>817384</v>
      </c>
      <c r="D15" s="75">
        <f>SUM(D4:D14)</f>
        <v>802384</v>
      </c>
    </row>
    <row r="16" spans="1:4" ht="19.5" customHeight="1" thickBot="1">
      <c r="A16" s="61"/>
      <c r="B16" s="70"/>
      <c r="C16" s="75"/>
      <c r="D16" s="75"/>
    </row>
    <row r="17" spans="1:4" ht="19.5" customHeight="1" thickBot="1">
      <c r="A17" s="58" t="s">
        <v>62</v>
      </c>
      <c r="B17" s="71"/>
      <c r="C17" s="75"/>
      <c r="D17" s="75"/>
    </row>
    <row r="18" spans="1:4" ht="19.5" customHeight="1" thickBot="1">
      <c r="A18" s="59" t="s">
        <v>63</v>
      </c>
      <c r="B18" s="69" t="s">
        <v>64</v>
      </c>
      <c r="C18" s="76">
        <v>156080</v>
      </c>
      <c r="D18" s="76">
        <v>146900</v>
      </c>
    </row>
    <row r="19" spans="1:4" ht="19.5" customHeight="1" thickBot="1">
      <c r="A19" s="59" t="s">
        <v>65</v>
      </c>
      <c r="B19" s="69" t="s">
        <v>66</v>
      </c>
      <c r="C19" s="75"/>
      <c r="D19" s="75"/>
    </row>
    <row r="20" spans="1:4" ht="19.5" customHeight="1" thickBot="1">
      <c r="A20" s="59" t="s">
        <v>67</v>
      </c>
      <c r="B20" s="69" t="s">
        <v>68</v>
      </c>
      <c r="C20" s="76">
        <v>29992</v>
      </c>
      <c r="D20" s="76">
        <v>29325</v>
      </c>
    </row>
    <row r="21" spans="1:4" ht="19.5" customHeight="1" thickBot="1">
      <c r="A21" s="59" t="s">
        <v>69</v>
      </c>
      <c r="B21" s="69" t="s">
        <v>70</v>
      </c>
      <c r="C21" s="75">
        <v>3624</v>
      </c>
      <c r="D21" s="75">
        <v>3341</v>
      </c>
    </row>
    <row r="22" spans="1:4" ht="19.5" customHeight="1" thickBot="1">
      <c r="A22" s="59" t="s">
        <v>71</v>
      </c>
      <c r="B22" s="69" t="s">
        <v>72</v>
      </c>
      <c r="C22" s="75">
        <v>369387</v>
      </c>
      <c r="D22" s="75">
        <v>360523</v>
      </c>
    </row>
    <row r="23" spans="1:4" ht="19.5" customHeight="1" thickBot="1">
      <c r="A23" s="59" t="s">
        <v>73</v>
      </c>
      <c r="B23" s="69" t="s">
        <v>74</v>
      </c>
      <c r="C23" s="75"/>
      <c r="D23" s="75"/>
    </row>
    <row r="24" spans="1:4" ht="19.5" customHeight="1" thickBot="1">
      <c r="A24" s="59" t="s">
        <v>75</v>
      </c>
      <c r="B24" s="69" t="s">
        <v>76</v>
      </c>
      <c r="C24" s="76">
        <v>114</v>
      </c>
      <c r="D24" s="76">
        <v>53</v>
      </c>
    </row>
    <row r="25" spans="1:4" ht="19.5" customHeight="1" thickBot="1">
      <c r="A25" s="59" t="s">
        <v>77</v>
      </c>
      <c r="B25" s="69" t="s">
        <v>78</v>
      </c>
      <c r="C25" s="76">
        <v>44545</v>
      </c>
      <c r="D25" s="76">
        <v>53331</v>
      </c>
    </row>
    <row r="26" spans="1:4" ht="19.5" customHeight="1" thickBot="1">
      <c r="A26" s="59" t="s">
        <v>79</v>
      </c>
      <c r="B26" s="69" t="s">
        <v>80</v>
      </c>
      <c r="C26" s="76">
        <v>346</v>
      </c>
      <c r="D26" s="76">
        <v>1682</v>
      </c>
    </row>
    <row r="27" spans="1:4" ht="19.5" customHeight="1" thickBot="1">
      <c r="A27" s="59" t="s">
        <v>81</v>
      </c>
      <c r="B27" s="69" t="s">
        <v>82</v>
      </c>
      <c r="C27" s="76"/>
      <c r="D27" s="76"/>
    </row>
    <row r="28" spans="1:4" ht="19.5" customHeight="1" thickBot="1">
      <c r="A28" s="59" t="s">
        <v>83</v>
      </c>
      <c r="B28" s="69" t="s">
        <v>84</v>
      </c>
      <c r="C28" s="76"/>
      <c r="D28" s="76"/>
    </row>
    <row r="29" spans="1:4" ht="19.5" customHeight="1" thickBot="1">
      <c r="A29" s="59" t="s">
        <v>85</v>
      </c>
      <c r="B29" s="69" t="s">
        <v>86</v>
      </c>
      <c r="C29" s="76">
        <v>760</v>
      </c>
      <c r="D29" s="76">
        <v>264</v>
      </c>
    </row>
    <row r="30" spans="1:4" ht="19.5" customHeight="1" thickBot="1">
      <c r="A30" s="59" t="s">
        <v>87</v>
      </c>
      <c r="B30" s="69" t="s">
        <v>88</v>
      </c>
      <c r="C30" s="76">
        <v>1169</v>
      </c>
      <c r="D30" s="76">
        <v>785</v>
      </c>
    </row>
    <row r="31" spans="1:4" ht="19.5" customHeight="1" thickBot="1">
      <c r="A31" s="59"/>
      <c r="B31" s="69" t="s">
        <v>89</v>
      </c>
      <c r="C31" s="75"/>
      <c r="D31" s="75"/>
    </row>
    <row r="32" spans="1:4" ht="19.5" customHeight="1" thickBot="1">
      <c r="A32" s="59"/>
      <c r="B32" s="69" t="s">
        <v>90</v>
      </c>
      <c r="C32" s="75"/>
      <c r="D32" s="75"/>
    </row>
    <row r="33" spans="1:4" ht="19.5" customHeight="1" thickBot="1">
      <c r="A33" s="60" t="s">
        <v>91</v>
      </c>
      <c r="B33" s="69" t="s">
        <v>92</v>
      </c>
      <c r="C33" s="76">
        <f>SUM(C18:C32)</f>
        <v>606017</v>
      </c>
      <c r="D33" s="76">
        <f>SUM(D18:D32)</f>
        <v>596204</v>
      </c>
    </row>
    <row r="34" spans="1:4" ht="19.5" customHeight="1" thickBot="1">
      <c r="A34" s="61"/>
      <c r="B34" s="70"/>
      <c r="C34" s="75"/>
      <c r="D34" s="75"/>
    </row>
    <row r="35" spans="1:8" ht="19.5" customHeight="1" thickBot="1">
      <c r="A35" s="62" t="s">
        <v>37</v>
      </c>
      <c r="B35" s="72" t="s">
        <v>93</v>
      </c>
      <c r="C35" s="77">
        <f>C33+C15</f>
        <v>1423401</v>
      </c>
      <c r="D35" s="77">
        <f>D33+D15</f>
        <v>1398588</v>
      </c>
      <c r="E35">
        <f>D35-'1.2'!D40</f>
        <v>0</v>
      </c>
      <c r="H35">
        <f>D35-'1.2'!D40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4">
      <selection activeCell="M19" sqref="M19"/>
    </sheetView>
  </sheetViews>
  <sheetFormatPr defaultColWidth="9.140625" defaultRowHeight="12.75"/>
  <cols>
    <col min="6" max="6" width="8.7109375" style="0" customWidth="1"/>
    <col min="7" max="7" width="9.7109375" style="0" customWidth="1"/>
    <col min="8" max="8" width="7.57421875" style="0" hidden="1" customWidth="1"/>
    <col min="9" max="9" width="22.8515625" style="0" customWidth="1"/>
  </cols>
  <sheetData>
    <row r="1" spans="1:9" ht="12.75">
      <c r="A1" s="11"/>
      <c r="B1" s="11"/>
      <c r="C1" s="11"/>
      <c r="D1" s="11"/>
      <c r="E1" s="11"/>
      <c r="F1" s="11"/>
      <c r="G1" s="11"/>
      <c r="H1" s="11"/>
      <c r="I1" s="11"/>
    </row>
    <row r="2" spans="1:9" s="12" customFormat="1" ht="40.5" customHeight="1">
      <c r="A2" s="80"/>
      <c r="B2" s="80"/>
      <c r="C2" s="80"/>
      <c r="D2" s="80"/>
      <c r="F2" s="81" t="s">
        <v>94</v>
      </c>
      <c r="G2" s="81"/>
      <c r="H2" s="81"/>
      <c r="I2" s="81"/>
    </row>
    <row r="3" spans="1:9" s="12" customFormat="1" ht="21" customHeight="1">
      <c r="A3" s="82"/>
      <c r="B3" s="82"/>
      <c r="C3" s="82"/>
      <c r="D3" s="82"/>
      <c r="E3" s="82"/>
      <c r="F3" s="81" t="s">
        <v>95</v>
      </c>
      <c r="G3" s="81"/>
      <c r="H3" s="81"/>
      <c r="I3" s="81"/>
    </row>
    <row r="4" spans="1:9" s="12" customFormat="1" ht="11.25" customHeight="1">
      <c r="A4" s="13"/>
      <c r="B4" s="13"/>
      <c r="C4" s="13"/>
      <c r="D4" s="13"/>
      <c r="E4" s="13"/>
      <c r="F4" s="14"/>
      <c r="G4" s="14"/>
      <c r="H4" s="14"/>
      <c r="I4" s="14"/>
    </row>
    <row r="5" spans="1:9" s="12" customFormat="1" ht="11.25" customHeight="1">
      <c r="A5" s="13"/>
      <c r="B5" s="13"/>
      <c r="C5" s="13"/>
      <c r="D5" s="13"/>
      <c r="E5" s="13"/>
      <c r="F5" s="14"/>
      <c r="G5" s="14"/>
      <c r="H5" s="14"/>
      <c r="I5" s="14"/>
    </row>
    <row r="6" spans="1:9" s="12" customFormat="1" ht="11.25" customHeight="1">
      <c r="A6" s="13"/>
      <c r="B6" s="13"/>
      <c r="C6" s="13"/>
      <c r="D6" s="13"/>
      <c r="E6" s="13"/>
      <c r="F6" s="78" t="s">
        <v>96</v>
      </c>
      <c r="G6" s="78"/>
      <c r="H6" s="78"/>
      <c r="I6" s="78"/>
    </row>
    <row r="7" spans="1:9" s="12" customFormat="1" ht="11.25" customHeight="1">
      <c r="A7" s="13"/>
      <c r="B7" s="13"/>
      <c r="C7" s="13"/>
      <c r="D7" s="13"/>
      <c r="E7" s="13"/>
      <c r="F7" s="14"/>
      <c r="G7" s="14"/>
      <c r="H7" s="14"/>
      <c r="I7" s="14"/>
    </row>
    <row r="8" spans="1:9" s="12" customFormat="1" ht="11.25" customHeight="1">
      <c r="A8" s="13"/>
      <c r="B8" s="13"/>
      <c r="C8" s="13"/>
      <c r="D8" s="13"/>
      <c r="E8" s="13"/>
      <c r="F8" s="14"/>
      <c r="G8" s="14"/>
      <c r="H8" s="14"/>
      <c r="I8" s="14"/>
    </row>
    <row r="9" spans="1:9" s="12" customFormat="1" ht="11.25" customHeight="1">
      <c r="A9" s="13"/>
      <c r="B9" s="13"/>
      <c r="C9" s="13"/>
      <c r="D9" s="13"/>
      <c r="E9" s="13"/>
      <c r="F9" s="14"/>
      <c r="G9" s="14"/>
      <c r="H9" s="14"/>
      <c r="I9" s="14"/>
    </row>
    <row r="10" spans="1:9" s="12" customFormat="1" ht="11.25" customHeight="1">
      <c r="A10" s="13"/>
      <c r="B10" s="13"/>
      <c r="C10" s="13"/>
      <c r="D10" s="13"/>
      <c r="E10" s="13"/>
      <c r="F10" s="14"/>
      <c r="G10" s="14"/>
      <c r="H10" s="14"/>
      <c r="I10" s="14"/>
    </row>
    <row r="11" spans="1:9" s="12" customFormat="1" ht="11.25" customHeight="1">
      <c r="A11" s="13"/>
      <c r="B11" s="13"/>
      <c r="C11" s="13"/>
      <c r="D11" s="13"/>
      <c r="E11" s="13"/>
      <c r="F11" s="14"/>
      <c r="G11" s="14"/>
      <c r="H11" s="14"/>
      <c r="I11" s="14"/>
    </row>
    <row r="12" spans="1:9" s="12" customFormat="1" ht="11.25" customHeight="1">
      <c r="A12" s="13"/>
      <c r="B12" s="13"/>
      <c r="C12" s="13"/>
      <c r="D12" s="13"/>
      <c r="E12" s="13"/>
      <c r="F12" s="14"/>
      <c r="G12" s="14"/>
      <c r="H12" s="14"/>
      <c r="I12" s="14"/>
    </row>
    <row r="13" spans="1:9" s="12" customFormat="1" ht="11.25" customHeight="1">
      <c r="A13" s="13"/>
      <c r="B13" s="13"/>
      <c r="C13" s="13"/>
      <c r="D13" s="13"/>
      <c r="E13" s="13"/>
      <c r="F13" s="14"/>
      <c r="G13" s="14"/>
      <c r="H13" s="14"/>
      <c r="I13" s="14"/>
    </row>
    <row r="14" spans="1:9" s="12" customFormat="1" ht="11.25" customHeight="1">
      <c r="A14" s="13"/>
      <c r="B14" s="13"/>
      <c r="C14" s="13"/>
      <c r="D14" s="13"/>
      <c r="E14" s="13"/>
      <c r="F14" s="14"/>
      <c r="G14" s="14"/>
      <c r="H14" s="14"/>
      <c r="I14" s="14"/>
    </row>
    <row r="15" spans="1:9" s="12" customFormat="1" ht="12.75">
      <c r="A15" s="11"/>
      <c r="B15" s="11"/>
      <c r="C15" s="11"/>
      <c r="D15" s="11"/>
      <c r="E15" s="11"/>
      <c r="F15" s="11"/>
      <c r="G15" s="11"/>
      <c r="H15" s="11"/>
      <c r="I15" s="11"/>
    </row>
    <row r="16" spans="1:9" s="12" customFormat="1" ht="24" customHeight="1">
      <c r="A16" s="79" t="s">
        <v>97</v>
      </c>
      <c r="B16" s="79"/>
      <c r="C16" s="79"/>
      <c r="D16" s="79"/>
      <c r="E16" s="79"/>
      <c r="F16" s="79"/>
      <c r="G16" s="79"/>
      <c r="H16" s="79"/>
      <c r="I16" s="79"/>
    </row>
    <row r="17" spans="1:9" s="12" customFormat="1" ht="21" customHeight="1">
      <c r="A17" s="85" t="s">
        <v>118</v>
      </c>
      <c r="B17" s="85"/>
      <c r="C17" s="85"/>
      <c r="D17" s="85"/>
      <c r="E17" s="85"/>
      <c r="F17" s="85"/>
      <c r="G17" s="85"/>
      <c r="H17" s="85"/>
      <c r="I17" s="85"/>
    </row>
    <row r="18" spans="1:9" s="12" customFormat="1" ht="15" customHeight="1">
      <c r="A18" s="15"/>
      <c r="B18" s="15"/>
      <c r="C18" s="15"/>
      <c r="D18" s="15"/>
      <c r="E18" s="15"/>
      <c r="F18" s="15"/>
      <c r="G18" s="15"/>
      <c r="H18" s="15"/>
      <c r="I18" s="15"/>
    </row>
    <row r="19" spans="1:9" s="12" customFormat="1" ht="32.25" customHeight="1">
      <c r="A19" s="80"/>
      <c r="B19" s="80"/>
      <c r="C19" s="80"/>
      <c r="D19" s="80"/>
      <c r="E19" s="80"/>
      <c r="F19" s="80"/>
      <c r="G19" s="80"/>
      <c r="H19" s="80"/>
      <c r="I19" s="80"/>
    </row>
    <row r="20" spans="1:10" s="12" customFormat="1" ht="20.25" customHeight="1">
      <c r="A20" s="11"/>
      <c r="B20" s="11"/>
      <c r="C20" s="11"/>
      <c r="D20" s="11"/>
      <c r="E20" s="11"/>
      <c r="F20" s="11"/>
      <c r="J20" s="16"/>
    </row>
    <row r="21" s="12" customFormat="1" ht="15" customHeight="1">
      <c r="I21" s="17"/>
    </row>
    <row r="22" spans="2:9" s="12" customFormat="1" ht="19.5" customHeight="1">
      <c r="B22" s="18"/>
      <c r="C22" s="18"/>
      <c r="D22" s="18"/>
      <c r="E22" s="18"/>
      <c r="F22" s="18"/>
      <c r="G22" s="18"/>
      <c r="H22" s="18"/>
      <c r="I22" s="19" t="s">
        <v>98</v>
      </c>
    </row>
    <row r="23" spans="1:9" s="12" customFormat="1" ht="19.5" customHeight="1">
      <c r="A23" s="83" t="s">
        <v>99</v>
      </c>
      <c r="B23" s="83"/>
      <c r="C23" s="83"/>
      <c r="D23" s="84" t="s">
        <v>100</v>
      </c>
      <c r="E23" s="84"/>
      <c r="F23" s="84"/>
      <c r="G23" s="84"/>
      <c r="H23" s="86"/>
      <c r="I23" s="20" t="s">
        <v>101</v>
      </c>
    </row>
    <row r="24" spans="1:9" s="12" customFormat="1" ht="19.5" customHeight="1">
      <c r="A24" s="21"/>
      <c r="B24" s="21"/>
      <c r="C24" s="21"/>
      <c r="D24" s="22"/>
      <c r="E24" s="22"/>
      <c r="F24" s="22"/>
      <c r="G24" s="22"/>
      <c r="H24" s="23"/>
      <c r="I24" s="24"/>
    </row>
    <row r="25" spans="1:9" s="12" customFormat="1" ht="19.5" customHeight="1">
      <c r="A25" s="83" t="s">
        <v>102</v>
      </c>
      <c r="B25" s="83"/>
      <c r="C25" s="83"/>
      <c r="D25" s="84" t="s">
        <v>103</v>
      </c>
      <c r="E25" s="84"/>
      <c r="F25" s="84"/>
      <c r="G25" s="84"/>
      <c r="H25" s="25"/>
      <c r="I25" s="20"/>
    </row>
    <row r="26" spans="1:9" s="12" customFormat="1" ht="19.5" customHeight="1">
      <c r="A26" s="83"/>
      <c r="B26" s="83"/>
      <c r="C26" s="83"/>
      <c r="D26" s="84"/>
      <c r="E26" s="84"/>
      <c r="F26" s="84"/>
      <c r="G26" s="84"/>
      <c r="H26" s="25"/>
      <c r="I26" s="20"/>
    </row>
    <row r="27" spans="1:9" s="12" customFormat="1" ht="15" customHeight="1">
      <c r="A27" s="18"/>
      <c r="B27" s="18"/>
      <c r="C27" s="18"/>
      <c r="D27" s="22"/>
      <c r="E27" s="22"/>
      <c r="F27" s="22"/>
      <c r="G27" s="22"/>
      <c r="H27" s="23"/>
      <c r="I27" s="26"/>
    </row>
    <row r="28" spans="1:9" s="12" customFormat="1" ht="19.5" customHeight="1">
      <c r="A28" s="83" t="s">
        <v>104</v>
      </c>
      <c r="B28" s="83"/>
      <c r="C28" s="83"/>
      <c r="D28" s="83"/>
      <c r="E28" s="83"/>
      <c r="F28" s="83"/>
      <c r="G28" s="83"/>
      <c r="H28" s="91"/>
      <c r="I28" s="20" t="s">
        <v>105</v>
      </c>
    </row>
    <row r="29" spans="1:9" s="12" customFormat="1" ht="15" customHeight="1">
      <c r="A29" s="21"/>
      <c r="B29" s="21"/>
      <c r="C29" s="21"/>
      <c r="D29" s="21"/>
      <c r="E29" s="21"/>
      <c r="F29" s="21"/>
      <c r="G29" s="21"/>
      <c r="H29" s="21"/>
      <c r="I29" s="27"/>
    </row>
    <row r="30" spans="1:9" s="12" customFormat="1" ht="19.5" customHeight="1">
      <c r="A30" s="83" t="s">
        <v>106</v>
      </c>
      <c r="B30" s="83"/>
      <c r="C30" s="83"/>
      <c r="D30" s="83"/>
      <c r="E30" s="83"/>
      <c r="F30" s="83"/>
      <c r="G30" s="83"/>
      <c r="H30" s="91"/>
      <c r="I30" s="20" t="s">
        <v>107</v>
      </c>
    </row>
    <row r="31" spans="1:9" s="12" customFormat="1" ht="15" customHeight="1">
      <c r="A31" s="18"/>
      <c r="B31" s="18"/>
      <c r="C31" s="18"/>
      <c r="D31" s="18"/>
      <c r="E31" s="18"/>
      <c r="F31" s="18"/>
      <c r="G31" s="18"/>
      <c r="H31" s="28"/>
      <c r="I31" s="26"/>
    </row>
    <row r="32" spans="1:9" s="12" customFormat="1" ht="19.5" customHeight="1">
      <c r="A32" s="83" t="s">
        <v>108</v>
      </c>
      <c r="B32" s="83"/>
      <c r="C32" s="83"/>
      <c r="D32" s="83"/>
      <c r="E32" s="83"/>
      <c r="F32" s="18"/>
      <c r="G32" s="83"/>
      <c r="H32" s="91"/>
      <c r="I32" s="20"/>
    </row>
    <row r="33" spans="1:9" s="12" customFormat="1" ht="15" customHeight="1">
      <c r="A33" s="18"/>
      <c r="B33" s="18"/>
      <c r="C33" s="18"/>
      <c r="D33" s="18"/>
      <c r="E33" s="18"/>
      <c r="F33" s="18"/>
      <c r="G33" s="18"/>
      <c r="H33" s="18"/>
      <c r="I33" s="27"/>
    </row>
    <row r="34" spans="1:9" s="12" customFormat="1" ht="21" customHeight="1">
      <c r="A34" s="83" t="s">
        <v>109</v>
      </c>
      <c r="B34" s="83"/>
      <c r="C34" s="83"/>
      <c r="D34" s="88" t="s">
        <v>110</v>
      </c>
      <c r="E34" s="88"/>
      <c r="F34" s="88"/>
      <c r="G34" s="89" t="s">
        <v>111</v>
      </c>
      <c r="H34" s="90"/>
      <c r="I34" s="20" t="s">
        <v>112</v>
      </c>
    </row>
    <row r="35" spans="1:9" s="12" customFormat="1" ht="19.5" customHeight="1">
      <c r="A35" s="18"/>
      <c r="B35" s="18"/>
      <c r="C35" s="18"/>
      <c r="D35" s="18"/>
      <c r="E35" s="18"/>
      <c r="F35" s="18"/>
      <c r="G35" s="18"/>
      <c r="H35" s="18"/>
      <c r="I35" s="27"/>
    </row>
    <row r="36" spans="1:9" s="12" customFormat="1" ht="28.5" customHeight="1">
      <c r="A36" s="83" t="s">
        <v>113</v>
      </c>
      <c r="B36" s="83"/>
      <c r="C36" s="83"/>
      <c r="D36" s="88" t="s">
        <v>110</v>
      </c>
      <c r="E36" s="88"/>
      <c r="F36" s="88"/>
      <c r="G36" s="89" t="s">
        <v>111</v>
      </c>
      <c r="H36" s="90"/>
      <c r="I36" s="20" t="s">
        <v>114</v>
      </c>
    </row>
    <row r="37" spans="1:9" s="12" customFormat="1" ht="19.5" customHeight="1">
      <c r="A37" s="83"/>
      <c r="B37" s="83"/>
      <c r="C37" s="83"/>
      <c r="D37" s="83"/>
      <c r="E37" s="11"/>
      <c r="F37" s="11"/>
      <c r="G37" s="11"/>
      <c r="H37" s="11"/>
      <c r="I37" s="11"/>
    </row>
    <row r="38" spans="1:9" s="12" customFormat="1" ht="19.5" customHeight="1">
      <c r="A38" s="21"/>
      <c r="B38" s="21"/>
      <c r="C38" s="21"/>
      <c r="D38" s="21"/>
      <c r="E38" s="21"/>
      <c r="F38" s="21"/>
      <c r="G38" s="21"/>
      <c r="H38" s="21"/>
      <c r="I38" s="29"/>
    </row>
    <row r="39" spans="1:9" s="12" customFormat="1" ht="19.5" customHeight="1">
      <c r="A39" s="30"/>
      <c r="B39" s="11"/>
      <c r="C39" s="11"/>
      <c r="D39" s="11"/>
      <c r="E39" s="11"/>
      <c r="F39" s="11"/>
      <c r="G39" s="11"/>
      <c r="H39" s="11"/>
      <c r="I39" s="11"/>
    </row>
    <row r="40" spans="1:9" s="12" customFormat="1" ht="19.5" customHeight="1">
      <c r="A40" s="16"/>
      <c r="B40" s="31"/>
      <c r="C40" s="31"/>
      <c r="D40" s="31"/>
      <c r="E40" s="31"/>
      <c r="F40" s="31"/>
      <c r="G40" s="31"/>
      <c r="H40" s="31"/>
      <c r="I40" s="32"/>
    </row>
    <row r="41" spans="1:9" s="12" customFormat="1" ht="19.5" customHeight="1">
      <c r="A41" s="32"/>
      <c r="B41" s="32"/>
      <c r="C41" s="32"/>
      <c r="D41" s="32"/>
      <c r="E41" s="32"/>
      <c r="F41" s="32"/>
      <c r="G41" s="32"/>
      <c r="H41" s="32"/>
      <c r="I41" s="32"/>
    </row>
    <row r="42" spans="1:9" s="12" customFormat="1" ht="19.5" customHeight="1">
      <c r="A42" s="32"/>
      <c r="B42" s="32"/>
      <c r="C42" s="32"/>
      <c r="D42" s="32"/>
      <c r="E42" s="32"/>
      <c r="F42" s="32"/>
      <c r="G42" s="32"/>
      <c r="H42" s="32"/>
      <c r="I42" s="32"/>
    </row>
    <row r="43" spans="1:9" s="12" customFormat="1" ht="19.5" customHeight="1">
      <c r="A43" s="32"/>
      <c r="B43" s="32"/>
      <c r="C43" s="32"/>
      <c r="D43" s="32"/>
      <c r="E43" s="32"/>
      <c r="F43" s="32"/>
      <c r="G43" s="32"/>
      <c r="H43" s="32"/>
      <c r="I43" s="32"/>
    </row>
    <row r="44" spans="1:9" ht="12.75">
      <c r="A44" s="33"/>
      <c r="B44" s="34"/>
      <c r="D44" s="33"/>
      <c r="E44" s="35"/>
      <c r="F44" s="35"/>
      <c r="G44" s="35"/>
      <c r="H44" s="35"/>
      <c r="I44" s="35"/>
    </row>
    <row r="45" spans="1:9" ht="12.75">
      <c r="A45" s="38"/>
      <c r="B45" s="39"/>
      <c r="C45" s="12"/>
      <c r="D45" s="38"/>
      <c r="E45" s="35"/>
      <c r="F45" s="35"/>
      <c r="G45" s="35"/>
      <c r="H45" s="35"/>
      <c r="I45" s="35"/>
    </row>
    <row r="46" spans="1:9" ht="22.5" customHeight="1">
      <c r="A46" s="87" t="s">
        <v>117</v>
      </c>
      <c r="B46" s="87"/>
      <c r="C46" s="87"/>
      <c r="D46" s="87"/>
      <c r="E46" s="87"/>
      <c r="F46" s="87"/>
      <c r="G46" s="87"/>
      <c r="H46" s="87"/>
      <c r="I46" s="87"/>
    </row>
    <row r="47" spans="1:9" ht="12.75" customHeight="1">
      <c r="A47" s="40" t="s">
        <v>115</v>
      </c>
      <c r="B47" s="12"/>
      <c r="C47" s="12"/>
      <c r="D47" s="38"/>
      <c r="E47" s="35"/>
      <c r="F47" s="35"/>
      <c r="G47" s="35"/>
      <c r="H47" s="35"/>
      <c r="I47" s="35"/>
    </row>
    <row r="48" spans="1:9" s="33" customFormat="1" ht="15.75" customHeight="1">
      <c r="A48" s="87" t="s">
        <v>116</v>
      </c>
      <c r="B48" s="87"/>
      <c r="C48" s="87"/>
      <c r="D48" s="87"/>
      <c r="E48" s="87"/>
      <c r="F48" s="87"/>
      <c r="G48" s="87"/>
      <c r="H48" s="87"/>
      <c r="I48" s="87"/>
    </row>
    <row r="49" spans="1:9" s="33" customFormat="1" ht="15.75" customHeight="1">
      <c r="A49" s="38"/>
      <c r="B49" s="39"/>
      <c r="C49" s="38"/>
      <c r="D49" s="38"/>
      <c r="E49" s="38"/>
      <c r="F49" s="38"/>
      <c r="G49" s="38"/>
      <c r="H49" s="38"/>
      <c r="I49" s="38"/>
    </row>
    <row r="50" spans="1:9" ht="25.5" customHeight="1">
      <c r="A50" s="80"/>
      <c r="B50" s="80"/>
      <c r="C50" s="80"/>
      <c r="D50" s="80"/>
      <c r="E50" s="80"/>
      <c r="F50" s="80"/>
      <c r="G50" s="80"/>
      <c r="H50" s="80"/>
      <c r="I50" s="80"/>
    </row>
    <row r="51" spans="5:6" ht="12.75">
      <c r="E51" s="36"/>
      <c r="F51" s="36"/>
    </row>
    <row r="52" spans="5:6" ht="12.75">
      <c r="E52" s="36"/>
      <c r="F52" s="36"/>
    </row>
  </sheetData>
  <sheetProtection/>
  <mergeCells count="28">
    <mergeCell ref="G34:H34"/>
    <mergeCell ref="A46:I46"/>
    <mergeCell ref="A28:H28"/>
    <mergeCell ref="A30:H30"/>
    <mergeCell ref="A34:C34"/>
    <mergeCell ref="D34:F34"/>
    <mergeCell ref="A32:E32"/>
    <mergeCell ref="G32:H32"/>
    <mergeCell ref="A48:I48"/>
    <mergeCell ref="A50:I50"/>
    <mergeCell ref="A36:C36"/>
    <mergeCell ref="D36:F36"/>
    <mergeCell ref="G36:H36"/>
    <mergeCell ref="A37:D37"/>
    <mergeCell ref="A25:C25"/>
    <mergeCell ref="D25:G25"/>
    <mergeCell ref="A26:C26"/>
    <mergeCell ref="D26:G26"/>
    <mergeCell ref="A17:I17"/>
    <mergeCell ref="A19:I19"/>
    <mergeCell ref="A23:C23"/>
    <mergeCell ref="D23:H23"/>
    <mergeCell ref="F6:I6"/>
    <mergeCell ref="A16:I16"/>
    <mergeCell ref="A2:D2"/>
    <mergeCell ref="F2:I2"/>
    <mergeCell ref="A3:E3"/>
    <mergeCell ref="F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7">
      <selection activeCell="D8" sqref="D8"/>
    </sheetView>
  </sheetViews>
  <sheetFormatPr defaultColWidth="9.140625" defaultRowHeight="12.75"/>
  <cols>
    <col min="1" max="1" width="50.421875" style="0" customWidth="1"/>
    <col min="2" max="2" width="4.140625" style="0" customWidth="1"/>
    <col min="3" max="3" width="15.140625" style="0" customWidth="1"/>
    <col min="4" max="4" width="17.8515625" style="0" customWidth="1"/>
    <col min="5" max="5" width="9.7109375" style="0" bestFit="1" customWidth="1"/>
  </cols>
  <sheetData>
    <row r="1" spans="1:4" ht="38.25" customHeight="1">
      <c r="A1" s="1" t="s">
        <v>0</v>
      </c>
      <c r="B1" s="48">
        <v>8</v>
      </c>
      <c r="C1" s="2" t="s">
        <v>1</v>
      </c>
      <c r="D1" s="55" t="s">
        <v>2</v>
      </c>
    </row>
    <row r="2" spans="1:4" ht="10.5" customHeight="1">
      <c r="A2" s="44" t="s">
        <v>3</v>
      </c>
      <c r="B2" s="3" t="s">
        <v>4</v>
      </c>
      <c r="C2" s="3" t="s">
        <v>5</v>
      </c>
      <c r="D2" s="4" t="s">
        <v>6</v>
      </c>
    </row>
    <row r="3" spans="1:7" ht="15" customHeight="1" thickBot="1">
      <c r="A3" s="45" t="s">
        <v>7</v>
      </c>
      <c r="B3" s="37"/>
      <c r="C3" s="46"/>
      <c r="D3" s="47"/>
      <c r="G3" s="36"/>
    </row>
    <row r="4" spans="1:5" ht="16.5" customHeight="1" thickBot="1">
      <c r="A4" s="49" t="s">
        <v>8</v>
      </c>
      <c r="B4" s="5">
        <v>240</v>
      </c>
      <c r="C4" s="73">
        <v>418217</v>
      </c>
      <c r="D4" s="73">
        <v>418217</v>
      </c>
      <c r="E4" s="6"/>
    </row>
    <row r="5" spans="1:4" ht="18" customHeight="1" thickBot="1">
      <c r="A5" s="49" t="s">
        <v>9</v>
      </c>
      <c r="B5" s="5">
        <v>250</v>
      </c>
      <c r="C5" s="75"/>
      <c r="D5" s="75"/>
    </row>
    <row r="6" spans="1:4" ht="23.25" customHeight="1" thickBot="1">
      <c r="A6" s="49" t="s">
        <v>10</v>
      </c>
      <c r="B6" s="5">
        <v>260</v>
      </c>
      <c r="C6" s="75">
        <v>579299</v>
      </c>
      <c r="D6" s="75">
        <v>579299</v>
      </c>
    </row>
    <row r="7" spans="1:5" ht="18" customHeight="1" thickBot="1">
      <c r="A7" s="49" t="s">
        <v>11</v>
      </c>
      <c r="B7" s="5">
        <v>270</v>
      </c>
      <c r="C7" s="76">
        <v>-787017</v>
      </c>
      <c r="D7" s="76">
        <v>-798964</v>
      </c>
      <c r="E7" s="7"/>
    </row>
    <row r="8" spans="1:4" ht="18" customHeight="1" thickBot="1">
      <c r="A8" s="49" t="s">
        <v>12</v>
      </c>
      <c r="B8" s="5">
        <v>280</v>
      </c>
      <c r="C8" s="76">
        <v>1000</v>
      </c>
      <c r="D8" s="76">
        <v>1000</v>
      </c>
    </row>
    <row r="9" spans="1:4" ht="18" customHeight="1" thickBot="1">
      <c r="A9" s="49" t="s">
        <v>13</v>
      </c>
      <c r="B9" s="5">
        <v>290</v>
      </c>
      <c r="C9" s="76"/>
      <c r="D9" s="76"/>
    </row>
    <row r="10" spans="1:4" ht="16.5" customHeight="1" thickBot="1">
      <c r="A10" s="49"/>
      <c r="B10" s="5">
        <v>291</v>
      </c>
      <c r="C10" s="75"/>
      <c r="D10" s="75"/>
    </row>
    <row r="11" spans="1:4" ht="17.25" customHeight="1" thickBot="1">
      <c r="A11" s="50" t="s">
        <v>14</v>
      </c>
      <c r="B11" s="5">
        <v>300</v>
      </c>
      <c r="C11" s="76">
        <f>SUM(C4:C10)</f>
        <v>211499</v>
      </c>
      <c r="D11" s="76">
        <f>SUM(D4:D10)</f>
        <v>199552</v>
      </c>
    </row>
    <row r="12" spans="1:4" ht="10.5" customHeight="1" thickBot="1">
      <c r="A12" s="51"/>
      <c r="B12" s="8"/>
      <c r="C12" s="75"/>
      <c r="D12" s="75"/>
    </row>
    <row r="13" spans="1:4" ht="18" customHeight="1" thickBot="1">
      <c r="A13" s="52" t="s">
        <v>15</v>
      </c>
      <c r="B13" s="9"/>
      <c r="C13" s="75"/>
      <c r="D13" s="75"/>
    </row>
    <row r="14" spans="1:4" ht="19.5" customHeight="1" thickBot="1">
      <c r="A14" s="49" t="s">
        <v>16</v>
      </c>
      <c r="B14" s="5">
        <v>310</v>
      </c>
      <c r="C14" s="75">
        <v>1163951</v>
      </c>
      <c r="D14" s="75">
        <v>1157295</v>
      </c>
    </row>
    <row r="15" spans="1:4" ht="15" customHeight="1" thickBot="1">
      <c r="A15" s="49" t="s">
        <v>17</v>
      </c>
      <c r="B15" s="5">
        <v>320</v>
      </c>
      <c r="C15" s="75"/>
      <c r="D15" s="75"/>
    </row>
    <row r="16" spans="1:4" ht="18" customHeight="1" thickBot="1">
      <c r="A16" s="49" t="s">
        <v>18</v>
      </c>
      <c r="B16" s="5">
        <v>330</v>
      </c>
      <c r="C16" s="76"/>
      <c r="D16" s="76"/>
    </row>
    <row r="17" spans="1:4" ht="15" customHeight="1" thickBot="1">
      <c r="A17" s="49" t="s">
        <v>19</v>
      </c>
      <c r="B17" s="5">
        <v>340</v>
      </c>
      <c r="C17" s="75"/>
      <c r="D17" s="75"/>
    </row>
    <row r="18" spans="1:4" ht="18" customHeight="1" thickBot="1">
      <c r="A18" s="49" t="s">
        <v>20</v>
      </c>
      <c r="B18" s="5">
        <v>350</v>
      </c>
      <c r="C18" s="75"/>
      <c r="D18" s="75"/>
    </row>
    <row r="19" spans="1:4" ht="21" customHeight="1" thickBot="1">
      <c r="A19" s="49" t="s">
        <v>21</v>
      </c>
      <c r="B19" s="5">
        <v>351</v>
      </c>
      <c r="C19" s="75"/>
      <c r="D19" s="75"/>
    </row>
    <row r="20" spans="1:4" ht="18" customHeight="1" thickBot="1">
      <c r="A20" s="53" t="s">
        <v>22</v>
      </c>
      <c r="B20" s="5">
        <v>360</v>
      </c>
      <c r="C20" s="75">
        <v>1163951</v>
      </c>
      <c r="D20" s="75">
        <v>1157295</v>
      </c>
    </row>
    <row r="21" spans="1:4" ht="14.25" customHeight="1" thickBot="1">
      <c r="A21" s="51"/>
      <c r="B21" s="8"/>
      <c r="C21" s="75"/>
      <c r="D21" s="75"/>
    </row>
    <row r="22" spans="1:4" ht="18" customHeight="1" thickBot="1">
      <c r="A22" s="52" t="s">
        <v>23</v>
      </c>
      <c r="B22" s="9"/>
      <c r="C22" s="75"/>
      <c r="D22" s="75"/>
    </row>
    <row r="23" spans="1:4" ht="18" customHeight="1" thickBot="1">
      <c r="A23" s="49" t="s">
        <v>24</v>
      </c>
      <c r="B23" s="5">
        <v>370</v>
      </c>
      <c r="C23" s="75">
        <v>13055</v>
      </c>
      <c r="D23" s="75">
        <v>14702</v>
      </c>
    </row>
    <row r="24" spans="1:4" ht="18" customHeight="1" thickBot="1">
      <c r="A24" s="49" t="s">
        <v>25</v>
      </c>
      <c r="B24" s="5">
        <v>380</v>
      </c>
      <c r="C24" s="75">
        <v>18950</v>
      </c>
      <c r="D24" s="75">
        <v>18950</v>
      </c>
    </row>
    <row r="25" spans="1:4" ht="18" customHeight="1" thickBot="1">
      <c r="A25" s="49" t="s">
        <v>26</v>
      </c>
      <c r="B25" s="5">
        <v>390</v>
      </c>
      <c r="C25" s="76">
        <v>2300</v>
      </c>
      <c r="D25" s="76">
        <v>1591</v>
      </c>
    </row>
    <row r="26" spans="1:4" ht="19.5" customHeight="1" thickBot="1">
      <c r="A26" s="49" t="s">
        <v>27</v>
      </c>
      <c r="B26" s="5">
        <v>400</v>
      </c>
      <c r="C26" s="76">
        <v>8515</v>
      </c>
      <c r="D26" s="76">
        <v>4481</v>
      </c>
    </row>
    <row r="27" spans="1:4" ht="18.75" customHeight="1" thickBot="1">
      <c r="A27" s="49" t="s">
        <v>28</v>
      </c>
      <c r="B27" s="5">
        <v>410</v>
      </c>
      <c r="C27" s="76">
        <v>258</v>
      </c>
      <c r="D27" s="76"/>
    </row>
    <row r="28" spans="1:4" ht="27" customHeight="1" thickBot="1">
      <c r="A28" s="49" t="s">
        <v>29</v>
      </c>
      <c r="B28" s="5">
        <v>420</v>
      </c>
      <c r="C28" s="76"/>
      <c r="D28" s="76"/>
    </row>
    <row r="29" spans="1:4" ht="25.5" customHeight="1" thickBot="1">
      <c r="A29" s="49" t="s">
        <v>30</v>
      </c>
      <c r="B29" s="5">
        <v>430</v>
      </c>
      <c r="C29" s="75">
        <v>4404</v>
      </c>
      <c r="D29" s="75">
        <v>942</v>
      </c>
    </row>
    <row r="30" spans="1:4" ht="28.5" customHeight="1" thickBot="1">
      <c r="A30" s="49" t="s">
        <v>31</v>
      </c>
      <c r="B30" s="5">
        <v>440</v>
      </c>
      <c r="C30" s="75"/>
      <c r="D30" s="75"/>
    </row>
    <row r="31" spans="1:4" ht="17.25" customHeight="1" thickBot="1">
      <c r="A31" s="49" t="s">
        <v>32</v>
      </c>
      <c r="B31" s="5">
        <v>450</v>
      </c>
      <c r="C31" s="75">
        <v>469</v>
      </c>
      <c r="D31" s="75">
        <v>1075</v>
      </c>
    </row>
    <row r="32" spans="1:4" ht="17.25" customHeight="1" thickBot="1">
      <c r="A32" s="49" t="s">
        <v>33</v>
      </c>
      <c r="B32" s="5">
        <v>460</v>
      </c>
      <c r="C32" s="75"/>
      <c r="D32" s="75"/>
    </row>
    <row r="33" spans="1:4" ht="14.25" customHeight="1" thickBot="1">
      <c r="A33" s="49" t="s">
        <v>34</v>
      </c>
      <c r="B33" s="5">
        <v>470</v>
      </c>
      <c r="C33" s="75"/>
      <c r="D33" s="75"/>
    </row>
    <row r="34" spans="1:4" ht="19.5" customHeight="1" thickBot="1">
      <c r="A34" s="49" t="s">
        <v>35</v>
      </c>
      <c r="B34" s="5">
        <v>480</v>
      </c>
      <c r="C34" s="75"/>
      <c r="D34" s="75"/>
    </row>
    <row r="35" spans="1:4" ht="10.5" customHeight="1" thickBot="1">
      <c r="A35" s="49"/>
      <c r="B35" s="5">
        <v>481</v>
      </c>
      <c r="C35" s="75"/>
      <c r="D35" s="75"/>
    </row>
    <row r="36" spans="1:4" ht="11.25" customHeight="1" thickBot="1">
      <c r="A36" s="49"/>
      <c r="B36" s="5">
        <v>482</v>
      </c>
      <c r="C36" s="75"/>
      <c r="D36" s="75"/>
    </row>
    <row r="37" spans="1:4" ht="19.5" customHeight="1" hidden="1">
      <c r="A37" s="49"/>
      <c r="B37" s="5">
        <v>483</v>
      </c>
      <c r="C37" s="75"/>
      <c r="D37" s="75"/>
    </row>
    <row r="38" spans="1:4" ht="19.5" customHeight="1" thickBot="1">
      <c r="A38" s="53" t="s">
        <v>36</v>
      </c>
      <c r="B38" s="5">
        <v>490</v>
      </c>
      <c r="C38" s="76">
        <f>SUM(C23:C37)</f>
        <v>47951</v>
      </c>
      <c r="D38" s="76">
        <f>SUM(D23:D37)</f>
        <v>41741</v>
      </c>
    </row>
    <row r="39" spans="1:4" ht="19.5" customHeight="1" thickBot="1">
      <c r="A39" s="51"/>
      <c r="B39" s="8"/>
      <c r="C39" s="75"/>
      <c r="D39" s="75"/>
    </row>
    <row r="40" spans="1:4" ht="19.5" customHeight="1" thickBot="1">
      <c r="A40" s="54" t="s">
        <v>37</v>
      </c>
      <c r="B40" s="77"/>
      <c r="C40" s="77">
        <f>C38+C20+C11</f>
        <v>1423401</v>
      </c>
      <c r="D40" s="77">
        <f>D38+D20+D11</f>
        <v>1398588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Comp3</cp:lastModifiedBy>
  <cp:lastPrinted>2016-07-08T10:34:54Z</cp:lastPrinted>
  <dcterms:created xsi:type="dcterms:W3CDTF">1996-10-08T23:32:33Z</dcterms:created>
  <dcterms:modified xsi:type="dcterms:W3CDTF">2016-11-14T07:18:38Z</dcterms:modified>
  <cp:category/>
  <cp:version/>
  <cp:contentType/>
  <cp:contentStatus/>
</cp:coreProperties>
</file>